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 yWindow="0" windowWidth="11616" windowHeight="12960" tabRatio="856"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tc={8D53A0B4-E7E5-4A8E-974F-A635D0214D90}</author>
    <author>tc={BF747908-46E0-4D9B-8DF5-23B3F686BE31}</author>
    <author>tc={18106E0F-2EA2-46AD-8D35-C1DF29BF0B47}</author>
    <author>tc={ED82DBA3-0C23-497E-AA5D-D1F85A68E87B}</author>
    <author>tc={300221C7-4071-4A23-BD26-D69D7D00440D}</author>
    <author>tc={5A897A8B-F3AE-4C9A-8925-77A5D3665E84}</author>
    <author>tc={B8244AB0-E240-4B5C-B98A-446D4539D014}</author>
    <author>tc={A4F8FCAF-38B0-487E-8180-1D0948B566E1}</author>
    <author>tc={5E1AD948-2E0B-42B3-ABC9-5FD20AA62A8D}</author>
    <author>tc={F7B6C23E-4E31-4834-AC04-DB28149D6179}</author>
    <author>tc={1F8A189A-DD9A-4D3C-882F-0AC06DDC84D9}</author>
  </authors>
  <commentList>
    <comment ref="Q31" authorId="0">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141</t>
        </r>
      </text>
    </comment>
    <comment ref="Q32" authorId="1">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404</t>
        </r>
      </text>
    </comment>
    <comment ref="Q33" authorId="2">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16</t>
        </r>
      </text>
    </comment>
    <comment ref="V31" authorId="3">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124</t>
        </r>
      </text>
    </comment>
    <comment ref="V32" authorId="4">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247</t>
        </r>
      </text>
    </comment>
    <comment ref="V33" authorId="5">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16</t>
        </r>
      </text>
    </comment>
    <comment ref="AA31" authorId="6">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17</t>
        </r>
      </text>
    </comment>
    <comment ref="AA32" authorId="7">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156</t>
        </r>
      </text>
    </comment>
    <comment ref="AP33" authorId="8">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0</t>
        </r>
      </text>
    </comment>
    <comment ref="AU31" authorId="9">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464</t>
        </r>
      </text>
    </comment>
    <comment ref="AU32" authorId="10">
      <text>
        <r>
          <rPr>
            <sz val="11"/>
            <color theme="1"/>
            <rFont val="ＭＳ 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740</t>
        </r>
      </text>
    </comment>
  </commentList>
</comments>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<sst xmlns="http://schemas.openxmlformats.org/spreadsheetml/2006/main" xmlns:r="http://schemas.openxmlformats.org/officeDocument/2006/relationships" count="538" uniqueCount="538">
  <si>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</si>
  <si>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</si>
  <si>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</si>
  <si>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</si>
  <si>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</si>
  <si>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</si>
  <si>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</si>
  <si>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</si>
  <si>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</si>
  <si>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</si>
  <si>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</si>
  <si>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</si>
  <si>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</si>
  <si>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</si>
  <si>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</si>
  <si>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</si>
  <si>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</si>
  <si>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</si>
  <si>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</si>
  <si>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</si>
  <si>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</si>
  <si>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</si>
  <si>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</si>
  <si>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</si>
  <si>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</si>
  <si>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</si>
  <si>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</si>
  <si>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</si>
  <si>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</si>
  <si>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</si>
  <si>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</si>
  <si>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</si>
  <si>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</si>
  <si>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</si>
  <si>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</si>
  <si>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</si>
  <si>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</si>
  <si>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</si>
  <si>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</si>
  <si>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</si>
  <si>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</si>
  <si>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</si>
  <si>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</si>
  <si>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</si>
  <si>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</si>
  <si>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</si>
  <si>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</si>
  <si>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</si>
  <si>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</si>
  <si>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</si>
  <si>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</si>
  <si>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</si>
  <si>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</si>
  <si>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</si>
  <si>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</si>
  <si>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</si>
  <si>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</si>
  <si>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</si>
  <si>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</si>
  <si>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</si>
  <si>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</si>
  <si>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</si>
  <si>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</si>
  <si>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</si>
  <si>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(西洗馬生産森林組合基金(R05年度末現在))</t>
    <rPh sb="1" eb="4">
      <t>ニシセバ</t>
    </rPh>
    <rPh sb="4" eb="6">
      <t>セイサン</t>
    </rPh>
    <rPh sb="6" eb="8">
      <t>シンリン</t>
    </rPh>
    <rPh sb="8" eb="10">
      <t>クミアイ</t>
    </rPh>
    <rPh sb="10" eb="12">
      <t>キキン</t>
    </rPh>
    <phoneticPr fontId="5"/>
  </si>
  <si>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</si>
  <si>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</si>
  <si>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</si>
  <si>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</si>
  <si>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</si>
  <si>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</si>
  <si>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</si>
  <si>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</si>
  <si>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</si>
  <si>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</si>
  <si>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</si>
  <si>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</si>
  <si>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</si>
  <si>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</si>
  <si>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</si>
  <si>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</si>
  <si>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</si>
  <si>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</si>
  <si>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</si>
  <si>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</si>
  <si>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</si>
  <si>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</si>
  <si>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</si>
  <si>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</si>
  <si>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</si>
  <si>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</si>
  <si>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</si>
  <si>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</si>
  <si>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</si>
  <si>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</si>
  <si>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</si>
  <si>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</si>
  <si>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</si>
  <si>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</si>
  <si>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</si>
  <si>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</si>
  <si>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</si>
  <si>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</si>
  <si>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</si>
  <si>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</si>
  <si>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</si>
  <si>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</si>
  <si>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</si>
  <si>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</si>
  <si>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</si>
  <si>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</si>
  <si>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</si>
  <si>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</si>
  <si>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</si>
  <si>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</si>
  <si>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</si>
  <si>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</si>
  <si>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</si>
  <si>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</si>
  <si>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</si>
  <si>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</si>
  <si>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</si>
  <si>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</si>
  <si>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</si>
  <si>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</si>
  <si>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</si>
  <si>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</si>
  <si>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</si>
  <si>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</si>
  <si>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</si>
  <si>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</si>
  <si>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</si>
  <si>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</si>
  <si>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</si>
  <si>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</si>
  <si>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</si>
  <si>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</si>
  <si>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</si>
  <si>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長野県</t>
  </si>
  <si>
    <t>市町村類型</t>
  </si>
  <si>
    <t>(ふるさと応援基金(R05年度末現在))</t>
    <rPh sb="5" eb="7">
      <t>オウエン</t>
    </rPh>
    <rPh sb="7" eb="9">
      <t>キキン</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</si>
  <si>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</si>
  <si>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</si>
  <si>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</si>
  <si>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</si>
  <si>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</si>
  <si>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</si>
  <si>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</si>
  <si>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</si>
  <si>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</si>
  <si>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</si>
  <si>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</si>
  <si>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</si>
  <si>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</si>
  <si>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</si>
  <si>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</si>
  <si>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</si>
  <si>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</si>
  <si>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</si>
  <si>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</si>
  <si>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朝日村</t>
  </si>
  <si>
    <t>公営企業に要する経費の財源とする地方債の償還の財源に
充てたと認められる繰入金</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</si>
  <si>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</si>
  <si>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</si>
  <si>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</si>
  <si>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</si>
  <si>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</si>
  <si>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</si>
  <si>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</si>
  <si>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</si>
  <si>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</si>
  <si>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</si>
  <si>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</si>
  <si>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</si>
  <si>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</si>
  <si>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</si>
  <si>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</si>
  <si>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</si>
  <si>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</si>
  <si>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</si>
  <si>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</si>
  <si>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</si>
  <si>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</si>
  <si>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</si>
  <si>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</si>
  <si>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</si>
  <si>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</si>
  <si>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</si>
  <si>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</si>
  <si>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</si>
  <si>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-4.1</t>
  </si>
  <si>
    <t>○</t>
  </si>
  <si>
    <t>参考</t>
    <rPh sb="0" eb="2">
      <t>サンコウ</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</si>
  <si>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</si>
  <si>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</si>
  <si>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</si>
  <si>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</si>
  <si>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</si>
  <si>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</si>
  <si>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</si>
  <si>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</si>
  <si>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</si>
  <si>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</si>
  <si>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</si>
  <si>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</si>
  <si>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</si>
  <si>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</si>
  <si>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</si>
  <si>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</si>
  <si>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</si>
  <si>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</si>
  <si>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</si>
  <si>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</si>
  <si>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</si>
  <si>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</si>
  <si>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</si>
  <si>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</si>
  <si>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</si>
  <si>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</si>
  <si>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</si>
  <si>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</si>
  <si>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</si>
  <si>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</si>
  <si>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</si>
  <si>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</si>
  <si>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</si>
  <si>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</si>
  <si>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</si>
  <si>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</si>
  <si>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</si>
  <si>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</si>
  <si>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</si>
  <si>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</si>
  <si>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</si>
  <si>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</si>
  <si>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</si>
  <si>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</si>
  <si>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</si>
  <si>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朝日村下水道事業会計</t>
  </si>
  <si>
    <t>あさひプライムスキー場事業特別会計</t>
  </si>
  <si>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</si>
  <si>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</si>
  <si>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</si>
  <si>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</si>
  <si>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</si>
  <si>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</si>
  <si>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</si>
  <si>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</si>
  <si>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</si>
  <si>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</si>
  <si>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</si>
  <si>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</si>
  <si>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</si>
  <si>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</si>
  <si>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</si>
  <si>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</si>
  <si>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</si>
  <si>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</si>
  <si>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</si>
  <si>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</si>
  <si>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</si>
  <si>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</si>
  <si>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</si>
  <si>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</si>
  <si>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</si>
  <si>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</si>
  <si>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</si>
  <si>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</si>
  <si>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</si>
  <si>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</si>
  <si>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</si>
  <si>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</si>
  <si>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</si>
  <si>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</si>
  <si>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</si>
  <si>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</si>
  <si>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</si>
  <si>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</si>
  <si>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</si>
  <si>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</si>
  <si>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中信地域町村交通災害共済事務組合</t>
  </si>
  <si>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</si>
  <si>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</si>
  <si>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</si>
  <si>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</si>
  <si>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</si>
  <si>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</si>
  <si>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</si>
  <si>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</si>
  <si>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</si>
  <si>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</si>
  <si>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</si>
  <si>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</si>
  <si>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</si>
  <si>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</si>
  <si>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長野県朝日村</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</si>
  <si>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</si>
  <si>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</si>
  <si>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(保健福祉基金(R05年度末現在))</t>
    <rPh sb="1" eb="3">
      <t>ホケン</t>
    </rPh>
    <rPh sb="3" eb="5">
      <t>フクシ</t>
    </rPh>
    <rPh sb="5" eb="7">
      <t>キキン</t>
    </rPh>
    <phoneticPr fontId="5"/>
  </si>
  <si>
    <t>地方税の状況（単位 千円・％）</t>
    <rPh sb="0" eb="2">
      <t>チホウ</t>
    </rPh>
    <rPh sb="2" eb="3">
      <t>ゼイ</t>
    </rPh>
    <rPh sb="4" eb="6">
      <t>ジョウキョウ</t>
    </rPh>
    <rPh sb="7" eb="9">
      <t>タンイ</t>
    </rPh>
    <rPh sb="10" eb="12">
      <t>センエン</t>
    </rPh>
    <phoneticPr fontId="33"/>
  </si>
  <si>
    <t>歳出の状況（単位 千円・％）</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</si>
  <si>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</si>
  <si>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</si>
  <si>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</si>
  <si>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</si>
  <si>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</si>
  <si>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</si>
  <si>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</si>
  <si>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</si>
  <si>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</si>
  <si>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</si>
  <si>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</si>
  <si>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</si>
  <si>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</si>
  <si>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</si>
  <si>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</si>
  <si>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</si>
  <si>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</si>
  <si>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</si>
  <si>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</si>
  <si>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</si>
  <si>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</si>
  <si>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</si>
  <si>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</si>
  <si>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</si>
  <si>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</si>
  <si>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</si>
  <si>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</si>
  <si>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</si>
  <si>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朝日村介護保険特別会計</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</si>
  <si>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</si>
  <si>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</si>
  <si>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</si>
  <si>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</si>
  <si>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</si>
  <si>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</si>
  <si>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</si>
  <si>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</si>
  <si>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</si>
  <si>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</si>
  <si>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</si>
  <si>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</si>
  <si>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</si>
  <si>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</si>
  <si>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</si>
  <si>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</si>
  <si>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</si>
  <si>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</si>
  <si>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</si>
  <si>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</si>
  <si>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</si>
  <si>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</si>
  <si>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</si>
  <si>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</si>
  <si>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</si>
  <si>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</si>
  <si>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</si>
  <si>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</si>
  <si>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</si>
  <si>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朝日村国民健康保険特別会計</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</si>
  <si>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</si>
  <si>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</si>
  <si>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</si>
  <si>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</si>
  <si>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</si>
  <si>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</si>
  <si>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</si>
  <si>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</si>
  <si>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</si>
  <si>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</si>
  <si>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</si>
  <si>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</si>
  <si>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</si>
  <si>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</si>
  <si>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</si>
  <si>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</si>
  <si>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</si>
  <si>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</si>
  <si>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</si>
  <si>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</si>
  <si>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</si>
  <si>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</si>
  <si>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</si>
  <si>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</si>
  <si>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</si>
  <si>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</si>
  <si>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</si>
  <si>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</si>
  <si>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</si>
  <si>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</si>
  <si>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</si>
  <si>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</si>
  <si>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</si>
  <si>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</si>
  <si>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松本広域連合（一般会計）</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</si>
  <si>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</si>
  <si>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</si>
  <si>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</si>
  <si>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</si>
  <si>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</si>
  <si>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</si>
  <si>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</si>
  <si>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</si>
  <si>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</si>
  <si>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</si>
  <si>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</si>
  <si>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</si>
  <si>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</si>
  <si>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</si>
  <si>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</si>
  <si>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</si>
  <si>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</si>
  <si>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</si>
  <si>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</si>
  <si>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</si>
  <si>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</si>
  <si>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33"/>
  </si>
  <si>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</si>
  <si>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</si>
  <si>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</si>
  <si>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</si>
  <si>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</si>
  <si>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</si>
  <si>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</si>
  <si>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</si>
  <si>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</si>
  <si>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</si>
  <si>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</si>
  <si>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</si>
  <si>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</si>
  <si>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</si>
  <si>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</si>
  <si>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</si>
  <si>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</si>
  <si>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</si>
  <si>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</si>
  <si>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</si>
  <si>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</si>
  <si>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</si>
  <si>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</si>
  <si>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</si>
  <si>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</si>
  <si>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</si>
  <si>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</si>
  <si>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</si>
  <si>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</si>
  <si>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</si>
  <si>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</si>
  <si>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</si>
  <si>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</si>
  <si>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</si>
  <si>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</si>
  <si>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</si>
  <si>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</si>
  <si>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</si>
  <si>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</si>
  <si>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</si>
  <si>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</si>
  <si>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</si>
  <si>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</si>
  <si>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</si>
  <si>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朝日村簡易水道事業会計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</si>
  <si>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</si>
  <si>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</si>
  <si>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</si>
  <si>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</si>
  <si>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</si>
  <si>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</si>
  <si>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</si>
  <si>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</si>
  <si>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</si>
  <si>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</si>
  <si>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</si>
  <si>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</si>
  <si>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</si>
  <si>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</si>
  <si>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</si>
  <si>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</si>
  <si>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</si>
  <si>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</si>
  <si>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</si>
  <si>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</si>
  <si>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</si>
  <si>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</si>
  <si>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</si>
  <si>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</si>
  <si>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</si>
  <si>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</si>
  <si>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</si>
  <si>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</si>
  <si>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</si>
  <si>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</si>
  <si>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</si>
  <si>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</si>
  <si>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</si>
  <si>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</si>
  <si>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</si>
  <si>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</si>
  <si>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</si>
  <si>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</si>
  <si>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</si>
  <si>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</si>
  <si>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</si>
  <si>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</si>
  <si>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</si>
  <si>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</si>
  <si>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</si>
  <si>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</si>
  <si>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</si>
  <si>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長野県市町村自治振興組合</t>
  </si>
  <si>
    <t>満期一括償還地方債の一年当たりの元金償還金に相当するもの
（年度割相当額）</t>
  </si>
  <si>
    <t>一時借入金利子
（同一団体における会計間の現金運用に係る利子は除く）</t>
  </si>
  <si>
    <t>松塩地区広域施設組合（一般会計）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</si>
  <si>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</si>
  <si>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</si>
  <si>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</si>
  <si>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</si>
  <si>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</si>
  <si>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</si>
  <si>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</si>
  <si>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</si>
  <si>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</si>
  <si>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</si>
  <si>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</si>
  <si>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</si>
  <si>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その他会計（赤字）</t>
  </si>
  <si>
    <t>松本広域連合（松本地域ふるさと基金事業特別会計）</t>
  </si>
  <si>
    <t>長野県後期高齢者医療広域組合（一般会計）</t>
  </si>
  <si>
    <t>長野県後期高齢者医療広域組合（後期高齢者医療特別会計）</t>
  </si>
  <si>
    <t>長野県市町村総合事務組合（一般会計）</t>
  </si>
  <si>
    <t>長野県市町村総合事務組合（非常勤職員公務災害補償特別会計）</t>
  </si>
  <si>
    <t>松塩安筑老人福祉施設組合</t>
  </si>
  <si>
    <t>松塩筑木曽老人福祉施設組合</t>
  </si>
  <si>
    <t>松本市・山形村・朝日村中学校組合</t>
  </si>
  <si>
    <t>松塩地区広域施設組合（電気事業特別会計）</t>
  </si>
  <si>
    <t>長野県地方税滞納整理機構</t>
  </si>
  <si>
    <t>(三区生産森林組合基金(R05年度末現在))</t>
    <rPh sb="1" eb="3">
      <t>サンク</t>
    </rPh>
    <rPh sb="3" eb="5">
      <t>セイサン</t>
    </rPh>
    <rPh sb="5" eb="7">
      <t>シンリン</t>
    </rPh>
    <rPh sb="7" eb="9">
      <t>クミアイ</t>
    </rPh>
    <rPh sb="9" eb="11">
      <t>キキン</t>
    </rPh>
    <phoneticPr fontId="5"/>
  </si>
  <si>
    <t>(文教施設整備基金(R05年度末現在))</t>
    <rPh sb="1" eb="3">
      <t>ブンキョウ</t>
    </rPh>
    <rPh sb="3" eb="5">
      <t>シセツ</t>
    </rPh>
    <rPh sb="5" eb="7">
      <t>セイビ</t>
    </rPh>
    <rPh sb="7" eb="9">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</si>
</sst>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78986</c:v>
                </c:pt>
                <c:pt idx="1">
                  <c:v>156541</c:v>
                </c:pt>
                <c:pt idx="2">
                  <c:v>120052</c:v>
                </c:pt>
                <c:pt idx="3">
                  <c:v>117747</c:v>
                </c:pt>
                <c:pt idx="4">
                  <c:v>215253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5.67</c:v>
                </c:pt>
                <c:pt idx="1">
                  <c:v>4.4400000000000004</c:v>
                </c:pt>
                <c:pt idx="2">
                  <c:v>4.62</c:v>
                </c:pt>
                <c:pt idx="3">
                  <c:v>4.47</c:v>
                </c:pt>
                <c:pt idx="4">
                  <c:v>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65.47</c:v>
                </c:pt>
                <c:pt idx="1">
                  <c:v>73.260000000000005</c:v>
                </c:pt>
                <c:pt idx="2">
                  <c:v>81.14</c:v>
                </c:pt>
                <c:pt idx="3">
                  <c:v>93.53</c:v>
                </c:pt>
                <c:pt idx="4">
                  <c:v>98.29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15.45</c:v>
                </c:pt>
                <c:pt idx="1">
                  <c:v>5.94</c:v>
                </c:pt>
                <c:pt idx="2">
                  <c:v>17.22</c:v>
                </c:pt>
                <c:pt idx="3">
                  <c:v>15.99</c:v>
                </c:pt>
                <c:pt idx="4">
                  <c:v>11.51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あさひプライムスキー場事業特別会計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朝日村国民健康保険特別会計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9.e-002</c:v>
                </c:pt>
                <c:pt idx="2">
                  <c:v>#N/A</c:v>
                </c:pt>
                <c:pt idx="3">
                  <c:v>0.24</c:v>
                </c:pt>
                <c:pt idx="4">
                  <c:v>#N/A</c:v>
                </c:pt>
                <c:pt idx="5">
                  <c:v>0.13</c:v>
                </c:pt>
                <c:pt idx="6">
                  <c:v>#N/A</c:v>
                </c:pt>
                <c:pt idx="7">
                  <c:v>0.57999999999999996</c:v>
                </c:pt>
                <c:pt idx="8">
                  <c:v>#N/A</c:v>
                </c:pt>
                <c:pt idx="9">
                  <c:v>6.e-002</c:v>
                </c:pt>
              </c:numCache>
            </c:numRef>
          </c:val>
        </c:ser>
        <c:ser>
          <c:idx val="6"/>
          <c:order val="6"/>
          <c:tx>
            <c:strRef>
              <c:f>データシート!$A$33</c:f>
              <c:strCache>
                <c:ptCount val="1"/>
                <c:pt idx="0">
                  <c:v>朝日村介護保険特別会計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0.46</c:v>
                </c:pt>
                <c:pt idx="4">
                  <c:v>#N/A</c:v>
                </c:pt>
                <c:pt idx="5">
                  <c:v>0.54</c:v>
                </c:pt>
                <c:pt idx="6">
                  <c:v>#N/A</c:v>
                </c:pt>
                <c:pt idx="7">
                  <c:v>1.65</c:v>
                </c:pt>
                <c:pt idx="8">
                  <c:v>#N/A</c:v>
                </c:pt>
                <c:pt idx="9">
                  <c:v>2.1</c:v>
                </c:pt>
              </c:numCache>
            </c:numRef>
          </c:val>
        </c:ser>
        <c:ser>
          <c:idx val="7"/>
          <c:order val="7"/>
          <c:tx>
            <c:strRef>
              <c:f>データシート!$A$34</c:f>
              <c:strCache>
                <c:ptCount val="1"/>
                <c:pt idx="0">
                  <c:v>朝日村簡易水道事業会計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0.99</c:v>
                </c:pt>
                <c:pt idx="2">
                  <c:v>#N/A</c:v>
                </c:pt>
                <c:pt idx="3">
                  <c:v>2.14</c:v>
                </c:pt>
                <c:pt idx="4">
                  <c:v>#N/A</c:v>
                </c:pt>
                <c:pt idx="5">
                  <c:v>2.35</c:v>
                </c:pt>
                <c:pt idx="6">
                  <c:v>#N/A</c:v>
                </c:pt>
                <c:pt idx="7">
                  <c:v>2.59</c:v>
                </c:pt>
                <c:pt idx="8">
                  <c:v>#N/A</c:v>
                </c:pt>
                <c:pt idx="9">
                  <c:v>4.3899999999999997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5.67</c:v>
                </c:pt>
                <c:pt idx="2">
                  <c:v>#N/A</c:v>
                </c:pt>
                <c:pt idx="3">
                  <c:v>4.43</c:v>
                </c:pt>
                <c:pt idx="4">
                  <c:v>#N/A</c:v>
                </c:pt>
                <c:pt idx="5">
                  <c:v>4.62</c:v>
                </c:pt>
                <c:pt idx="6">
                  <c:v>#N/A</c:v>
                </c:pt>
                <c:pt idx="7">
                  <c:v>4.46</c:v>
                </c:pt>
                <c:pt idx="8">
                  <c:v>#N/A</c:v>
                </c:pt>
                <c:pt idx="9">
                  <c:v>6.3</c:v>
                </c:pt>
              </c:numCache>
            </c:numRef>
          </c:val>
        </c:ser>
        <c:ser>
          <c:idx val="9"/>
          <c:order val="9"/>
          <c:tx>
            <c:strRef>
              <c:f>データシート!$A$36</c:f>
              <c:strCache>
                <c:ptCount val="1"/>
                <c:pt idx="0">
                  <c:v>朝日村下水道事業会計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3.02</c:v>
                </c:pt>
                <c:pt idx="2">
                  <c:v>#N/A</c:v>
                </c:pt>
                <c:pt idx="3">
                  <c:v>6.03</c:v>
                </c:pt>
                <c:pt idx="4">
                  <c:v>#N/A</c:v>
                </c:pt>
                <c:pt idx="5">
                  <c:v>6.92</c:v>
                </c:pt>
                <c:pt idx="6">
                  <c:v>#N/A</c:v>
                </c:pt>
                <c:pt idx="7">
                  <c:v>7.21</c:v>
                </c:pt>
                <c:pt idx="8">
                  <c:v>#N/A</c:v>
                </c:pt>
                <c:pt idx="9">
                  <c:v>8.4600000000000009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431</c:v>
                </c:pt>
                <c:pt idx="5">
                  <c:v>349</c:v>
                </c:pt>
                <c:pt idx="8">
                  <c:v>370</c:v>
                </c:pt>
                <c:pt idx="11">
                  <c:v>407</c:v>
                </c:pt>
                <c:pt idx="14">
                  <c:v>394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10</c:v>
                </c:pt>
                <c:pt idx="6">
                  <c:v>8</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226</c:v>
                </c:pt>
                <c:pt idx="3">
                  <c:v>233</c:v>
                </c:pt>
                <c:pt idx="6">
                  <c:v>222</c:v>
                </c:pt>
                <c:pt idx="9">
                  <c:v>278</c:v>
                </c:pt>
                <c:pt idx="12">
                  <c:v>232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199</c:v>
                </c:pt>
                <c:pt idx="3">
                  <c:v>224</c:v>
                </c:pt>
                <c:pt idx="6">
                  <c:v>268</c:v>
                </c:pt>
                <c:pt idx="9">
                  <c:v>291</c:v>
                </c:pt>
                <c:pt idx="12">
                  <c:v>310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c:v>
                </c:pt>
                <c:pt idx="2">
                  <c:v>#N/A</c:v>
                </c:pt>
                <c:pt idx="3">
                  <c:v>#N/A</c:v>
                </c:pt>
                <c:pt idx="4">
                  <c:v>118</c:v>
                </c:pt>
                <c:pt idx="5">
                  <c:v>#N/A</c:v>
                </c:pt>
                <c:pt idx="6">
                  <c:v>#N/A</c:v>
                </c:pt>
                <c:pt idx="7">
                  <c:v>128</c:v>
                </c:pt>
                <c:pt idx="8">
                  <c:v>#N/A</c:v>
                </c:pt>
                <c:pt idx="9">
                  <c:v>#N/A</c:v>
                </c:pt>
                <c:pt idx="10">
                  <c:v>172</c:v>
                </c:pt>
                <c:pt idx="11">
                  <c:v>#N/A</c:v>
                </c:pt>
                <c:pt idx="12">
                  <c:v>#N/A</c:v>
                </c:pt>
                <c:pt idx="13">
                  <c:v>158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3503</c:v>
                </c:pt>
                <c:pt idx="5">
                  <c:v>3676</c:v>
                </c:pt>
                <c:pt idx="8">
                  <c:v>3464</c:v>
                </c:pt>
                <c:pt idx="11">
                  <c:v>3388</c:v>
                </c:pt>
                <c:pt idx="14">
                  <c:v>3328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2350</c:v>
                </c:pt>
                <c:pt idx="5">
                  <c:v>2501</c:v>
                </c:pt>
                <c:pt idx="8">
                  <c:v>2940</c:v>
                </c:pt>
                <c:pt idx="11">
                  <c:v>3385</c:v>
                </c:pt>
                <c:pt idx="14">
                  <c:v>3543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436</c:v>
                </c:pt>
                <c:pt idx="3">
                  <c:v>435</c:v>
                </c:pt>
                <c:pt idx="6">
                  <c:v>420</c:v>
                </c:pt>
                <c:pt idx="9">
                  <c:v>410</c:v>
                </c:pt>
                <c:pt idx="12">
                  <c:v>406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c:v>
                </c:pt>
                <c:pt idx="3">
                  <c:v>68</c:v>
                </c:pt>
                <c:pt idx="6">
                  <c:v>54</c:v>
                </c:pt>
                <c:pt idx="9">
                  <c:v>44</c:v>
                </c:pt>
                <c:pt idx="12">
                  <c:v>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1638</c:v>
                </c:pt>
                <c:pt idx="3">
                  <c:v>1465</c:v>
                </c:pt>
                <c:pt idx="6">
                  <c:v>1124</c:v>
                </c:pt>
                <c:pt idx="9">
                  <c:v>1134</c:v>
                </c:pt>
                <c:pt idx="12">
                  <c:v>1204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1787</c:v>
                </c:pt>
                <c:pt idx="3">
                  <c:v>2018</c:v>
                </c:pt>
                <c:pt idx="6">
                  <c:v>2062</c:v>
                </c:pt>
                <c:pt idx="9">
                  <c:v>2090</c:v>
                </c:pt>
                <c:pt idx="12">
                  <c:v>2321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1996</c:v>
                </c:pt>
                <c:pt idx="1">
                  <c:v>2406</c:v>
                </c:pt>
                <c:pt idx="2">
                  <c:v>2527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791</c:v>
                </c:pt>
                <c:pt idx="1">
                  <c:v>803</c:v>
                </c:pt>
                <c:pt idx="2">
                  <c:v>808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長野県朝日村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4,317
4,265
70.62
4,030,997
3,864,995
162,045
2,571,358
2,320,727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355" cy="259080"/>
    <xdr:sp macro="" textlink="">
      <xdr:nvSpPr>
        <xdr:cNvPr id="29" name="テキスト ボックス 28"/>
        <xdr:cNvSpPr txBox="1"/>
      </xdr:nvSpPr>
      <xdr:spPr>
        <a:xfrm>
          <a:off x="767715" y="2945130"/>
          <a:ext cx="8809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6910" cy="257175"/>
    <xdr:sp macro="" textlink="">
      <xdr:nvSpPr>
        <xdr:cNvPr id="30" name="テキスト ボックス 29"/>
        <xdr:cNvSpPr txBox="1"/>
      </xdr:nvSpPr>
      <xdr:spPr>
        <a:xfrm>
          <a:off x="767715" y="3191510"/>
          <a:ext cx="57569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3630" cy="254635"/>
    <xdr:sp macro="" textlink="">
      <xdr:nvSpPr>
        <xdr:cNvPr id="31" name="テキスト ボックス 30"/>
        <xdr:cNvSpPr txBox="1"/>
      </xdr:nvSpPr>
      <xdr:spPr>
        <a:xfrm>
          <a:off x="767715" y="3441700"/>
          <a:ext cx="8723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9475" cy="259080"/>
    <xdr:sp macro="" textlink="">
      <xdr:nvSpPr>
        <xdr:cNvPr id="32" name="テキスト ボックス 31"/>
        <xdr:cNvSpPr txBox="1"/>
      </xdr:nvSpPr>
      <xdr:spPr>
        <a:xfrm>
          <a:off x="767715" y="3688080"/>
          <a:ext cx="5959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4510" cy="259080"/>
    <xdr:sp macro="" textlink="">
      <xdr:nvSpPr>
        <xdr:cNvPr id="33" name="テキスト ボックス 32"/>
        <xdr:cNvSpPr txBox="1"/>
      </xdr:nvSpPr>
      <xdr:spPr>
        <a:xfrm>
          <a:off x="767715" y="3938270"/>
          <a:ext cx="814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7920" cy="423545"/>
    <xdr:sp macro="" textlink="">
      <xdr:nvSpPr>
        <xdr:cNvPr id="34" name="テキスト ボックス 33"/>
        <xdr:cNvSpPr txBox="1"/>
      </xdr:nvSpPr>
      <xdr:spPr>
        <a:xfrm>
          <a:off x="767715" y="4188460"/>
          <a:ext cx="8757920"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2880" cy="257175"/>
    <xdr:sp macro="" textlink="">
      <xdr:nvSpPr>
        <xdr:cNvPr id="35" name="テキスト ボックス 34"/>
        <xdr:cNvSpPr txBox="1"/>
      </xdr:nvSpPr>
      <xdr:spPr>
        <a:xfrm>
          <a:off x="767715" y="4434840"/>
          <a:ext cx="1828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635" cy="308610"/>
    <xdr:sp macro="" textlink="">
      <xdr:nvSpPr>
        <xdr:cNvPr id="37" name="テキスト ボックス 36"/>
        <xdr:cNvSpPr txBox="1"/>
      </xdr:nvSpPr>
      <xdr:spPr>
        <a:xfrm>
          <a:off x="1791970" y="5260340"/>
          <a:ext cx="1270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204845" y="523494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となり、類似団体と比較すると</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ポイント上回っている。支出において建設事業は</a:t>
          </a:r>
          <a:r>
            <a:rPr kumimoji="1" lang="ja-JP" altLang="en-US" sz="1100">
              <a:solidFill>
                <a:schemeClr val="dk1"/>
              </a:solidFill>
              <a:effectLst/>
              <a:latin typeface="+mn-lt"/>
              <a:ea typeface="+mn-ea"/>
              <a:cs typeface="+mn-cs"/>
            </a:rPr>
            <a:t>、防災センター建設事業をはじめ、子ども施設の環境改善や公共施設の長寿命化事業を実施したため</a:t>
          </a:r>
          <a:r>
            <a:rPr kumimoji="1" lang="ja-JP" altLang="ja-JP" sz="1100">
              <a:solidFill>
                <a:schemeClr val="dk1"/>
              </a:solidFill>
              <a:effectLst/>
              <a:latin typeface="+mn-lt"/>
              <a:ea typeface="+mn-ea"/>
              <a:cs typeface="+mn-cs"/>
            </a:rPr>
            <a:t>前年度比で増加している。収入においては</a:t>
          </a:r>
          <a:r>
            <a:rPr kumimoji="1" lang="ja-JP" altLang="en-US" sz="1100">
              <a:solidFill>
                <a:schemeClr val="dk1"/>
              </a:solidFill>
              <a:effectLst/>
              <a:latin typeface="+mn-lt"/>
              <a:ea typeface="+mn-ea"/>
              <a:cs typeface="+mn-cs"/>
            </a:rPr>
            <a:t>村内の大型変電設備の更新・増設により昨年度は固定資産税が大幅増加、</a:t>
          </a:r>
          <a:r>
            <a:rPr kumimoji="1" lang="ja-JP" altLang="ja-JP" sz="1100">
              <a:solidFill>
                <a:schemeClr val="dk1"/>
              </a:solidFill>
              <a:effectLst/>
              <a:latin typeface="+mn-lt"/>
              <a:ea typeface="+mn-ea"/>
              <a:cs typeface="+mn-cs"/>
            </a:rPr>
            <a:t>地方交付税が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したが、これは一時的な税収増であり、今後10年かけて元の税収額まで減少する見込である。今後とも歳出削減に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一層努めるとともに、人口確保対策や農業基盤強化により税収の確保を図り、財政基盤の維持に努める。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771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7175"/>
    <xdr:sp macro="" textlink="">
      <xdr:nvSpPr>
        <xdr:cNvPr id="51" name="テキスト ボックス 50"/>
        <xdr:cNvSpPr txBox="1"/>
      </xdr:nvSpPr>
      <xdr:spPr>
        <a:xfrm>
          <a:off x="0" y="7479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084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694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300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96815" y="606425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0095" cy="258445"/>
    <xdr:sp macro="" textlink="">
      <xdr:nvSpPr>
        <xdr:cNvPr id="64" name="財政力最小値テキスト"/>
        <xdr:cNvSpPr txBox="1"/>
      </xdr:nvSpPr>
      <xdr:spPr>
        <a:xfrm>
          <a:off x="5087620" y="74326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907915" y="74606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0095" cy="259080"/>
    <xdr:sp macro="" textlink="">
      <xdr:nvSpPr>
        <xdr:cNvPr id="66" name="財政力最大値テキスト"/>
        <xdr:cNvSpPr txBox="1"/>
      </xdr:nvSpPr>
      <xdr:spPr>
        <a:xfrm>
          <a:off x="5087620" y="58146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907915" y="60642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36195</xdr:rowOff>
    </xdr:from>
    <xdr:to xmlns:xdr="http://schemas.openxmlformats.org/drawingml/2006/spreadsheetDrawing">
      <xdr:col>23</xdr:col>
      <xdr:colOff>133350</xdr:colOff>
      <xdr:row>41</xdr:row>
      <xdr:rowOff>96520</xdr:rowOff>
    </xdr:to>
    <xdr:cxnSp macro="">
      <xdr:nvCxnSpPr>
        <xdr:cNvPr id="68" name="直線コネクタ 67"/>
        <xdr:cNvCxnSpPr/>
      </xdr:nvCxnSpPr>
      <xdr:spPr>
        <a:xfrm flipV="1">
          <a:off x="4150995" y="6909435"/>
          <a:ext cx="8458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60095" cy="256540"/>
    <xdr:sp macro="" textlink="">
      <xdr:nvSpPr>
        <xdr:cNvPr id="69" name="財政力平均値テキスト"/>
        <xdr:cNvSpPr txBox="1"/>
      </xdr:nvSpPr>
      <xdr:spPr>
        <a:xfrm>
          <a:off x="5087620" y="7188835"/>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46015" y="7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96520</xdr:rowOff>
    </xdr:from>
    <xdr:to xmlns:xdr="http://schemas.openxmlformats.org/drawingml/2006/spreadsheetDrawing">
      <xdr:col>19</xdr:col>
      <xdr:colOff>133350</xdr:colOff>
      <xdr:row>42</xdr:row>
      <xdr:rowOff>25400</xdr:rowOff>
    </xdr:to>
    <xdr:cxnSp macro="">
      <xdr:nvCxnSpPr>
        <xdr:cNvPr id="71" name="直線コネクタ 70"/>
        <xdr:cNvCxnSpPr/>
      </xdr:nvCxnSpPr>
      <xdr:spPr>
        <a:xfrm flipV="1">
          <a:off x="3254375" y="6969760"/>
          <a:ext cx="8966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100195" y="71964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4695" cy="257175"/>
    <xdr:sp macro="" textlink="">
      <xdr:nvSpPr>
        <xdr:cNvPr id="73" name="テキスト ボックス 72"/>
        <xdr:cNvSpPr txBox="1"/>
      </xdr:nvSpPr>
      <xdr:spPr>
        <a:xfrm>
          <a:off x="3766185" y="727900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156845</xdr:rowOff>
    </xdr:from>
    <xdr:to xmlns:xdr="http://schemas.openxmlformats.org/drawingml/2006/spreadsheetDrawing">
      <xdr:col>15</xdr:col>
      <xdr:colOff>82550</xdr:colOff>
      <xdr:row>42</xdr:row>
      <xdr:rowOff>25400</xdr:rowOff>
    </xdr:to>
    <xdr:cxnSp macro="">
      <xdr:nvCxnSpPr>
        <xdr:cNvPr id="74" name="直線コネクタ 73"/>
        <xdr:cNvCxnSpPr/>
      </xdr:nvCxnSpPr>
      <xdr:spPr>
        <a:xfrm>
          <a:off x="2357755" y="7030085"/>
          <a:ext cx="896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64770</xdr:rowOff>
    </xdr:to>
    <xdr:sp macro="" textlink="">
      <xdr:nvSpPr>
        <xdr:cNvPr id="75" name="フローチャート: 判断 74"/>
        <xdr:cNvSpPr/>
      </xdr:nvSpPr>
      <xdr:spPr>
        <a:xfrm>
          <a:off x="3203575" y="71761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50165</xdr:rowOff>
    </xdr:from>
    <xdr:ext cx="762000" cy="257810"/>
    <xdr:sp macro="" textlink="">
      <xdr:nvSpPr>
        <xdr:cNvPr id="76" name="テキスト ボックス 75"/>
        <xdr:cNvSpPr txBox="1"/>
      </xdr:nvSpPr>
      <xdr:spPr>
        <a:xfrm>
          <a:off x="2869565" y="7258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136525</xdr:rowOff>
    </xdr:from>
    <xdr:to xmlns:xdr="http://schemas.openxmlformats.org/drawingml/2006/spreadsheetDrawing">
      <xdr:col>11</xdr:col>
      <xdr:colOff>31750</xdr:colOff>
      <xdr:row>41</xdr:row>
      <xdr:rowOff>156845</xdr:rowOff>
    </xdr:to>
    <xdr:cxnSp macro="">
      <xdr:nvCxnSpPr>
        <xdr:cNvPr id="77" name="直線コネクタ 76"/>
        <xdr:cNvCxnSpPr/>
      </xdr:nvCxnSpPr>
      <xdr:spPr>
        <a:xfrm>
          <a:off x="1459230" y="7009765"/>
          <a:ext cx="8985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305050" y="719645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7175"/>
    <xdr:sp macro="" textlink="">
      <xdr:nvSpPr>
        <xdr:cNvPr id="79" name="テキスト ボックス 78"/>
        <xdr:cNvSpPr txBox="1"/>
      </xdr:nvSpPr>
      <xdr:spPr>
        <a:xfrm>
          <a:off x="1972945" y="7279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408430" y="72129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0095" cy="256540"/>
    <xdr:sp macro="" textlink="">
      <xdr:nvSpPr>
        <xdr:cNvPr id="81" name="テキスト ボックス 80"/>
        <xdr:cNvSpPr txBox="1"/>
      </xdr:nvSpPr>
      <xdr:spPr>
        <a:xfrm>
          <a:off x="1076325" y="729932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0095" cy="259080"/>
    <xdr:sp macro="" textlink="">
      <xdr:nvSpPr>
        <xdr:cNvPr id="82" name="テキスト ボックス 81"/>
        <xdr:cNvSpPr txBox="1"/>
      </xdr:nvSpPr>
      <xdr:spPr>
        <a:xfrm>
          <a:off x="477901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0095" cy="259080"/>
    <xdr:sp macro="" textlink="">
      <xdr:nvSpPr>
        <xdr:cNvPr id="83" name="テキスト ボックス 82"/>
        <xdr:cNvSpPr txBox="1"/>
      </xdr:nvSpPr>
      <xdr:spPr>
        <a:xfrm>
          <a:off x="393319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156845</xdr:rowOff>
    </xdr:from>
    <xdr:to xmlns:xdr="http://schemas.openxmlformats.org/drawingml/2006/spreadsheetDrawing">
      <xdr:col>23</xdr:col>
      <xdr:colOff>184150</xdr:colOff>
      <xdr:row>41</xdr:row>
      <xdr:rowOff>86995</xdr:rowOff>
    </xdr:to>
    <xdr:sp macro="" textlink="">
      <xdr:nvSpPr>
        <xdr:cNvPr id="87" name="楕円 86"/>
        <xdr:cNvSpPr/>
      </xdr:nvSpPr>
      <xdr:spPr>
        <a:xfrm>
          <a:off x="4946015" y="686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1905</xdr:rowOff>
    </xdr:from>
    <xdr:ext cx="760095" cy="259080"/>
    <xdr:sp macro="" textlink="">
      <xdr:nvSpPr>
        <xdr:cNvPr id="88" name="財政力該当値テキスト"/>
        <xdr:cNvSpPr txBox="1"/>
      </xdr:nvSpPr>
      <xdr:spPr>
        <a:xfrm>
          <a:off x="5087620" y="67075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89" name="楕円 88"/>
        <xdr:cNvSpPr/>
      </xdr:nvSpPr>
      <xdr:spPr>
        <a:xfrm>
          <a:off x="4100195"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157480</xdr:rowOff>
    </xdr:from>
    <xdr:ext cx="734695" cy="257175"/>
    <xdr:sp macro="" textlink="">
      <xdr:nvSpPr>
        <xdr:cNvPr id="90" name="テキスト ボックス 89"/>
        <xdr:cNvSpPr txBox="1"/>
      </xdr:nvSpPr>
      <xdr:spPr>
        <a:xfrm>
          <a:off x="3766185" y="66954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91" name="楕円 90"/>
        <xdr:cNvSpPr/>
      </xdr:nvSpPr>
      <xdr:spPr>
        <a:xfrm>
          <a:off x="3203575"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5270"/>
    <xdr:sp macro="" textlink="">
      <xdr:nvSpPr>
        <xdr:cNvPr id="92" name="テキスト ボックス 91"/>
        <xdr:cNvSpPr txBox="1"/>
      </xdr:nvSpPr>
      <xdr:spPr>
        <a:xfrm>
          <a:off x="2869565" y="6791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106045</xdr:rowOff>
    </xdr:from>
    <xdr:to xmlns:xdr="http://schemas.openxmlformats.org/drawingml/2006/spreadsheetDrawing">
      <xdr:col>11</xdr:col>
      <xdr:colOff>82550</xdr:colOff>
      <xdr:row>42</xdr:row>
      <xdr:rowOff>36195</xdr:rowOff>
    </xdr:to>
    <xdr:sp macro="" textlink="">
      <xdr:nvSpPr>
        <xdr:cNvPr id="93" name="楕円 92"/>
        <xdr:cNvSpPr/>
      </xdr:nvSpPr>
      <xdr:spPr>
        <a:xfrm>
          <a:off x="2305050" y="69792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46990</xdr:rowOff>
    </xdr:from>
    <xdr:ext cx="762000" cy="257175"/>
    <xdr:sp macro="" textlink="">
      <xdr:nvSpPr>
        <xdr:cNvPr id="94" name="テキスト ボックス 93"/>
        <xdr:cNvSpPr txBox="1"/>
      </xdr:nvSpPr>
      <xdr:spPr>
        <a:xfrm>
          <a:off x="1972945" y="6752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86360</xdr:rowOff>
    </xdr:from>
    <xdr:to xmlns:xdr="http://schemas.openxmlformats.org/drawingml/2006/spreadsheetDrawing">
      <xdr:col>7</xdr:col>
      <xdr:colOff>31750</xdr:colOff>
      <xdr:row>42</xdr:row>
      <xdr:rowOff>15875</xdr:rowOff>
    </xdr:to>
    <xdr:sp macro="" textlink="">
      <xdr:nvSpPr>
        <xdr:cNvPr id="95" name="楕円 94"/>
        <xdr:cNvSpPr/>
      </xdr:nvSpPr>
      <xdr:spPr>
        <a:xfrm>
          <a:off x="1408430" y="695960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26035</xdr:rowOff>
    </xdr:from>
    <xdr:ext cx="760095" cy="259080"/>
    <xdr:sp macro="" textlink="">
      <xdr:nvSpPr>
        <xdr:cNvPr id="96" name="テキスト ボックス 95"/>
        <xdr:cNvSpPr txBox="1"/>
      </xdr:nvSpPr>
      <xdr:spPr>
        <a:xfrm>
          <a:off x="1076325" y="67316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8" name="テキスト ボックス 97"/>
        <xdr:cNvSpPr txBox="1"/>
      </xdr:nvSpPr>
      <xdr:spPr>
        <a:xfrm>
          <a:off x="1708785" y="898652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6870"/>
    <xdr:sp macro="" textlink="">
      <xdr:nvSpPr>
        <xdr:cNvPr id="99" name="テキスト ボックス 98"/>
        <xdr:cNvSpPr txBox="1"/>
      </xdr:nvSpPr>
      <xdr:spPr>
        <a:xfrm>
          <a:off x="3288030" y="8961120"/>
          <a:ext cx="164719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指数は前年度から0.5ポイント上昇し</a:t>
          </a:r>
          <a:r>
            <a:rPr kumimoji="1" lang="en-US" altLang="ja-JP" sz="1100">
              <a:solidFill>
                <a:schemeClr val="dk1"/>
              </a:solidFill>
              <a:effectLst/>
              <a:latin typeface="+mn-lt"/>
              <a:ea typeface="+mn-ea"/>
              <a:cs typeface="+mn-cs"/>
            </a:rPr>
            <a:t>76.2%</a:t>
          </a:r>
          <a:r>
            <a:rPr kumimoji="1" lang="ja-JP" altLang="ja-JP" sz="1100">
              <a:solidFill>
                <a:schemeClr val="dk1"/>
              </a:solidFill>
              <a:effectLst/>
              <a:latin typeface="+mn-lt"/>
              <a:ea typeface="+mn-ea"/>
              <a:cs typeface="+mn-cs"/>
            </a:rPr>
            <a:t>で、類似団体と比較し8.0ポイント上回っている。歳出において人件費、公債費、扶助費、</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の増加と、物件費、補助費の減少により、経常的な一般財源総額はほぼ前年度並みとなった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歳入における経常的な一般財源についても、</a:t>
          </a:r>
          <a:r>
            <a:rPr kumimoji="1" lang="ja-JP" altLang="en-US" sz="1100">
              <a:solidFill>
                <a:schemeClr val="dk1"/>
              </a:solidFill>
              <a:effectLst/>
              <a:latin typeface="+mn-lt"/>
              <a:ea typeface="+mn-ea"/>
              <a:cs typeface="+mn-cs"/>
            </a:rPr>
            <a:t>地方税（固定資産税）</a:t>
          </a:r>
          <a:r>
            <a:rPr kumimoji="1" lang="ja-JP" altLang="ja-JP" sz="1100">
              <a:solidFill>
                <a:schemeClr val="dk1"/>
              </a:solidFill>
              <a:effectLst/>
              <a:latin typeface="+mn-lt"/>
              <a:ea typeface="+mn-ea"/>
              <a:cs typeface="+mn-cs"/>
            </a:rPr>
            <a:t>の減少と、地方交付税の増加により、ほぼ前年度並みとなっている。歳入の経常一般財源はほぼ前年並みとなっていることに対して、歳出の経常経費充当一般財源は若干減少したため、比率としては</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することとなった。引き続き</a:t>
          </a:r>
          <a:r>
            <a:rPr lang="ja-JP" altLang="ja-JP" sz="1100" b="0" i="0" baseline="0">
              <a:solidFill>
                <a:schemeClr val="dk1"/>
              </a:solidFill>
              <a:effectLst/>
              <a:latin typeface="+mn-lt"/>
              <a:ea typeface="+mn-ea"/>
              <a:cs typeface="+mn-cs"/>
            </a:rPr>
            <a:t>義務的経費の削減に努め、長野県町村平均（</a:t>
          </a:r>
          <a:r>
            <a:rPr lang="en-US" altLang="ja-JP" sz="1100" b="0" i="0" baseline="0">
              <a:solidFill>
                <a:schemeClr val="dk1"/>
              </a:solidFill>
              <a:effectLst/>
              <a:latin typeface="+mn-lt"/>
              <a:ea typeface="+mn-ea"/>
              <a:cs typeface="+mn-cs"/>
            </a:rPr>
            <a:t>87.7</a:t>
          </a:r>
          <a:r>
            <a:rPr lang="ja-JP" altLang="ja-JP" sz="1100" b="0" i="0" baseline="0">
              <a:solidFill>
                <a:schemeClr val="dk1"/>
              </a:solidFill>
              <a:effectLst/>
              <a:latin typeface="+mn-lt"/>
              <a:ea typeface="+mn-ea"/>
              <a:cs typeface="+mn-cs"/>
            </a:rPr>
            <a:t>％）未満を維持する。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8450" cy="223520"/>
    <xdr:sp macro="" textlink="">
      <xdr:nvSpPr>
        <xdr:cNvPr id="110" name="テキスト ボックス 109"/>
        <xdr:cNvSpPr txBox="1"/>
      </xdr:nvSpPr>
      <xdr:spPr>
        <a:xfrm>
          <a:off x="729615" y="9192895"/>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2" name="テキスト ボックス 111"/>
        <xdr:cNvSpPr txBox="1"/>
      </xdr:nvSpPr>
      <xdr:spPr>
        <a:xfrm>
          <a:off x="0" y="11596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7175"/>
    <xdr:sp macro="" textlink="">
      <xdr:nvSpPr>
        <xdr:cNvPr id="114" name="テキスト ボックス 113"/>
        <xdr:cNvSpPr txBox="1"/>
      </xdr:nvSpPr>
      <xdr:spPr>
        <a:xfrm>
          <a:off x="0" y="11205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0" name="テキスト ボックス 119"/>
        <xdr:cNvSpPr txBox="1"/>
      </xdr:nvSpPr>
      <xdr:spPr>
        <a:xfrm>
          <a:off x="0" y="10026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1" name="直線コネクタ 120"/>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2" name="テキスト ボックス 121"/>
        <xdr:cNvSpPr txBox="1"/>
      </xdr:nvSpPr>
      <xdr:spPr>
        <a:xfrm>
          <a:off x="0" y="96310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7175"/>
    <xdr:sp macro="" textlink="">
      <xdr:nvSpPr>
        <xdr:cNvPr id="124" name="テキスト ボックス 123"/>
        <xdr:cNvSpPr txBox="1"/>
      </xdr:nvSpPr>
      <xdr:spPr>
        <a:xfrm>
          <a:off x="0" y="9236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96815" y="9931400"/>
          <a:ext cx="0" cy="1352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0095" cy="259080"/>
    <xdr:sp macro="" textlink="">
      <xdr:nvSpPr>
        <xdr:cNvPr id="127" name="財政構造の弾力性最小値テキスト"/>
        <xdr:cNvSpPr txBox="1"/>
      </xdr:nvSpPr>
      <xdr:spPr>
        <a:xfrm>
          <a:off x="5087620" y="11256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907915" y="112839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0095" cy="257175"/>
    <xdr:sp macro="" textlink="">
      <xdr:nvSpPr>
        <xdr:cNvPr id="129" name="財政構造の弾力性最大値テキスト"/>
        <xdr:cNvSpPr txBox="1"/>
      </xdr:nvSpPr>
      <xdr:spPr>
        <a:xfrm>
          <a:off x="5087620" y="96818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907915" y="99314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12065</xdr:rowOff>
    </xdr:from>
    <xdr:to xmlns:xdr="http://schemas.openxmlformats.org/drawingml/2006/spreadsheetDrawing">
      <xdr:col>23</xdr:col>
      <xdr:colOff>133350</xdr:colOff>
      <xdr:row>62</xdr:row>
      <xdr:rowOff>32385</xdr:rowOff>
    </xdr:to>
    <xdr:cxnSp macro="">
      <xdr:nvCxnSpPr>
        <xdr:cNvPr id="131" name="直線コネクタ 130"/>
        <xdr:cNvCxnSpPr/>
      </xdr:nvCxnSpPr>
      <xdr:spPr>
        <a:xfrm flipV="1">
          <a:off x="4150995" y="10405745"/>
          <a:ext cx="8458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84455</xdr:rowOff>
    </xdr:from>
    <xdr:ext cx="760095" cy="257175"/>
    <xdr:sp macro="" textlink="">
      <xdr:nvSpPr>
        <xdr:cNvPr id="132" name="財政構造の弾力性平均値テキスト"/>
        <xdr:cNvSpPr txBox="1"/>
      </xdr:nvSpPr>
      <xdr:spPr>
        <a:xfrm>
          <a:off x="5087620" y="1064577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46015"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74930</xdr:rowOff>
    </xdr:from>
    <xdr:to xmlns:xdr="http://schemas.openxmlformats.org/drawingml/2006/spreadsheetDrawing">
      <xdr:col>19</xdr:col>
      <xdr:colOff>133350</xdr:colOff>
      <xdr:row>62</xdr:row>
      <xdr:rowOff>32385</xdr:rowOff>
    </xdr:to>
    <xdr:cxnSp macro="">
      <xdr:nvCxnSpPr>
        <xdr:cNvPr id="134" name="直線コネクタ 133"/>
        <xdr:cNvCxnSpPr/>
      </xdr:nvCxnSpPr>
      <xdr:spPr>
        <a:xfrm>
          <a:off x="3254375" y="10300970"/>
          <a:ext cx="89662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100195"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149860</xdr:rowOff>
    </xdr:from>
    <xdr:ext cx="734695" cy="259080"/>
    <xdr:sp macro="" textlink="">
      <xdr:nvSpPr>
        <xdr:cNvPr id="136" name="テキスト ボックス 135"/>
        <xdr:cNvSpPr txBox="1"/>
      </xdr:nvSpPr>
      <xdr:spPr>
        <a:xfrm>
          <a:off x="3766185" y="107111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74930</xdr:rowOff>
    </xdr:from>
    <xdr:to xmlns:xdr="http://schemas.openxmlformats.org/drawingml/2006/spreadsheetDrawing">
      <xdr:col>15</xdr:col>
      <xdr:colOff>82550</xdr:colOff>
      <xdr:row>63</xdr:row>
      <xdr:rowOff>66040</xdr:rowOff>
    </xdr:to>
    <xdr:cxnSp macro="">
      <xdr:nvCxnSpPr>
        <xdr:cNvPr id="137" name="直線コネクタ 136"/>
        <xdr:cNvCxnSpPr/>
      </xdr:nvCxnSpPr>
      <xdr:spPr>
        <a:xfrm flipV="1">
          <a:off x="2357755" y="10300970"/>
          <a:ext cx="89662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203575"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39" name="テキスト ボックス 138"/>
        <xdr:cNvSpPr txBox="1"/>
      </xdr:nvSpPr>
      <xdr:spPr>
        <a:xfrm>
          <a:off x="2869565"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107315</xdr:rowOff>
    </xdr:from>
    <xdr:to xmlns:xdr="http://schemas.openxmlformats.org/drawingml/2006/spreadsheetDrawing">
      <xdr:col>11</xdr:col>
      <xdr:colOff>31750</xdr:colOff>
      <xdr:row>63</xdr:row>
      <xdr:rowOff>66040</xdr:rowOff>
    </xdr:to>
    <xdr:cxnSp macro="">
      <xdr:nvCxnSpPr>
        <xdr:cNvPr id="140" name="直線コネクタ 139"/>
        <xdr:cNvCxnSpPr/>
      </xdr:nvCxnSpPr>
      <xdr:spPr>
        <a:xfrm>
          <a:off x="1459230" y="10333355"/>
          <a:ext cx="898525"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305050" y="106730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26670</xdr:rowOff>
    </xdr:from>
    <xdr:ext cx="762000" cy="259080"/>
    <xdr:sp macro="" textlink="">
      <xdr:nvSpPr>
        <xdr:cNvPr id="142" name="テキスト ボックス 141"/>
        <xdr:cNvSpPr txBox="1"/>
      </xdr:nvSpPr>
      <xdr:spPr>
        <a:xfrm>
          <a:off x="1972945" y="1075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408430" y="107251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78740</xdr:rowOff>
    </xdr:from>
    <xdr:ext cx="760095" cy="259080"/>
    <xdr:sp macro="" textlink="">
      <xdr:nvSpPr>
        <xdr:cNvPr id="144" name="テキスト ボックス 143"/>
        <xdr:cNvSpPr txBox="1"/>
      </xdr:nvSpPr>
      <xdr:spPr>
        <a:xfrm>
          <a:off x="1076325" y="10807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0095" cy="257175"/>
    <xdr:sp macro="" textlink="">
      <xdr:nvSpPr>
        <xdr:cNvPr id="145" name="テキスト ボックス 144"/>
        <xdr:cNvSpPr txBox="1"/>
      </xdr:nvSpPr>
      <xdr:spPr>
        <a:xfrm>
          <a:off x="4779010" y="117348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0095" cy="257175"/>
    <xdr:sp macro="" textlink="">
      <xdr:nvSpPr>
        <xdr:cNvPr id="146" name="テキスト ボックス 145"/>
        <xdr:cNvSpPr txBox="1"/>
      </xdr:nvSpPr>
      <xdr:spPr>
        <a:xfrm>
          <a:off x="3933190" y="117348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7175"/>
    <xdr:sp macro="" textlink="">
      <xdr:nvSpPr>
        <xdr:cNvPr id="147" name="テキスト ボックス 146"/>
        <xdr:cNvSpPr txBox="1"/>
      </xdr:nvSpPr>
      <xdr:spPr>
        <a:xfrm>
          <a:off x="3036570" y="11734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7175"/>
    <xdr:sp macro="" textlink="">
      <xdr:nvSpPr>
        <xdr:cNvPr id="148" name="テキスト ボックス 147"/>
        <xdr:cNvSpPr txBox="1"/>
      </xdr:nvSpPr>
      <xdr:spPr>
        <a:xfrm>
          <a:off x="2139950" y="11734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7175"/>
    <xdr:sp macro="" textlink="">
      <xdr:nvSpPr>
        <xdr:cNvPr id="149" name="テキスト ボックス 148"/>
        <xdr:cNvSpPr txBox="1"/>
      </xdr:nvSpPr>
      <xdr:spPr>
        <a:xfrm>
          <a:off x="1241425" y="11734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132715</xdr:rowOff>
    </xdr:from>
    <xdr:to xmlns:xdr="http://schemas.openxmlformats.org/drawingml/2006/spreadsheetDrawing">
      <xdr:col>23</xdr:col>
      <xdr:colOff>184150</xdr:colOff>
      <xdr:row>62</xdr:row>
      <xdr:rowOff>63500</xdr:rowOff>
    </xdr:to>
    <xdr:sp macro="" textlink="">
      <xdr:nvSpPr>
        <xdr:cNvPr id="150" name="楕円 149"/>
        <xdr:cNvSpPr/>
      </xdr:nvSpPr>
      <xdr:spPr>
        <a:xfrm>
          <a:off x="4946015" y="10358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149225</xdr:rowOff>
    </xdr:from>
    <xdr:ext cx="760095" cy="259080"/>
    <xdr:sp macro="" textlink="">
      <xdr:nvSpPr>
        <xdr:cNvPr id="151" name="財政構造の弾力性該当値テキスト"/>
        <xdr:cNvSpPr txBox="1"/>
      </xdr:nvSpPr>
      <xdr:spPr>
        <a:xfrm>
          <a:off x="5087620" y="102076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153035</xdr:rowOff>
    </xdr:from>
    <xdr:to xmlns:xdr="http://schemas.openxmlformats.org/drawingml/2006/spreadsheetDrawing">
      <xdr:col>19</xdr:col>
      <xdr:colOff>184150</xdr:colOff>
      <xdr:row>62</xdr:row>
      <xdr:rowOff>83185</xdr:rowOff>
    </xdr:to>
    <xdr:sp macro="" textlink="">
      <xdr:nvSpPr>
        <xdr:cNvPr id="152" name="楕円 151"/>
        <xdr:cNvSpPr/>
      </xdr:nvSpPr>
      <xdr:spPr>
        <a:xfrm>
          <a:off x="4100195" y="1037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93345</xdr:rowOff>
    </xdr:from>
    <xdr:ext cx="734695" cy="259080"/>
    <xdr:sp macro="" textlink="">
      <xdr:nvSpPr>
        <xdr:cNvPr id="153" name="テキスト ボックス 152"/>
        <xdr:cNvSpPr txBox="1"/>
      </xdr:nvSpPr>
      <xdr:spPr>
        <a:xfrm>
          <a:off x="3766185" y="1015174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24130</xdr:rowOff>
    </xdr:from>
    <xdr:to xmlns:xdr="http://schemas.openxmlformats.org/drawingml/2006/spreadsheetDrawing">
      <xdr:col>15</xdr:col>
      <xdr:colOff>133350</xdr:colOff>
      <xdr:row>61</xdr:row>
      <xdr:rowOff>125730</xdr:rowOff>
    </xdr:to>
    <xdr:sp macro="" textlink="">
      <xdr:nvSpPr>
        <xdr:cNvPr id="154" name="楕円 153"/>
        <xdr:cNvSpPr/>
      </xdr:nvSpPr>
      <xdr:spPr>
        <a:xfrm>
          <a:off x="3203575"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135890</xdr:rowOff>
    </xdr:from>
    <xdr:ext cx="762000" cy="259080"/>
    <xdr:sp macro="" textlink="">
      <xdr:nvSpPr>
        <xdr:cNvPr id="155" name="テキスト ボックス 154"/>
        <xdr:cNvSpPr txBox="1"/>
      </xdr:nvSpPr>
      <xdr:spPr>
        <a:xfrm>
          <a:off x="2869565"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15240</xdr:rowOff>
    </xdr:from>
    <xdr:to xmlns:xdr="http://schemas.openxmlformats.org/drawingml/2006/spreadsheetDrawing">
      <xdr:col>11</xdr:col>
      <xdr:colOff>82550</xdr:colOff>
      <xdr:row>63</xdr:row>
      <xdr:rowOff>116840</xdr:rowOff>
    </xdr:to>
    <xdr:sp macro="" textlink="">
      <xdr:nvSpPr>
        <xdr:cNvPr id="156" name="楕円 155"/>
        <xdr:cNvSpPr/>
      </xdr:nvSpPr>
      <xdr:spPr>
        <a:xfrm>
          <a:off x="2305050" y="105765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127000</xdr:rowOff>
    </xdr:from>
    <xdr:ext cx="762000" cy="257175"/>
    <xdr:sp macro="" textlink="">
      <xdr:nvSpPr>
        <xdr:cNvPr id="157" name="テキスト ボックス 156"/>
        <xdr:cNvSpPr txBox="1"/>
      </xdr:nvSpPr>
      <xdr:spPr>
        <a:xfrm>
          <a:off x="1972945" y="10353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56515</xdr:rowOff>
    </xdr:from>
    <xdr:to xmlns:xdr="http://schemas.openxmlformats.org/drawingml/2006/spreadsheetDrawing">
      <xdr:col>7</xdr:col>
      <xdr:colOff>31750</xdr:colOff>
      <xdr:row>61</xdr:row>
      <xdr:rowOff>158750</xdr:rowOff>
    </xdr:to>
    <xdr:sp macro="" textlink="">
      <xdr:nvSpPr>
        <xdr:cNvPr id="158" name="楕円 157"/>
        <xdr:cNvSpPr/>
      </xdr:nvSpPr>
      <xdr:spPr>
        <a:xfrm>
          <a:off x="1408430" y="1028255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167640</xdr:rowOff>
    </xdr:from>
    <xdr:ext cx="760095" cy="257175"/>
    <xdr:sp macro="" textlink="">
      <xdr:nvSpPr>
        <xdr:cNvPr id="159" name="テキスト ボックス 158"/>
        <xdr:cNvSpPr txBox="1"/>
      </xdr:nvSpPr>
      <xdr:spPr>
        <a:xfrm>
          <a:off x="1076325" y="100584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7340"/>
    <xdr:sp macro="" textlink="">
      <xdr:nvSpPr>
        <xdr:cNvPr id="161" name="テキスト ボックス 160"/>
        <xdr:cNvSpPr txBox="1"/>
      </xdr:nvSpPr>
      <xdr:spPr>
        <a:xfrm>
          <a:off x="809625" y="12713335"/>
          <a:ext cx="32188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2" name="テキスト ボックス 161"/>
        <xdr:cNvSpPr txBox="1"/>
      </xdr:nvSpPr>
      <xdr:spPr>
        <a:xfrm>
          <a:off x="4185285" y="126873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[258,451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類似団体内で見ると</a:t>
          </a:r>
          <a:r>
            <a:rPr kumimoji="1" lang="ja-JP" altLang="ja-JP" sz="1100">
              <a:solidFill>
                <a:schemeClr val="dk1"/>
              </a:solidFill>
              <a:effectLst/>
              <a:latin typeface="+mn-lt"/>
              <a:ea typeface="+mn-ea"/>
              <a:cs typeface="+mn-cs"/>
            </a:rPr>
            <a:t>依然として水準としては低い状況にある。分析にあっては類似団体の人口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人未満に区分されており、朝日村人口は</a:t>
          </a:r>
          <a:r>
            <a:rPr kumimoji="1" lang="en-US" altLang="ja-JP" sz="1100">
              <a:solidFill>
                <a:schemeClr val="dk1"/>
              </a:solidFill>
              <a:effectLst/>
              <a:latin typeface="+mn-lt"/>
              <a:ea typeface="+mn-ea"/>
              <a:cs typeface="+mn-cs"/>
            </a:rPr>
            <a:t>4,317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R6.01</a:t>
          </a:r>
          <a:r>
            <a:rPr kumimoji="1" lang="ja-JP" altLang="ja-JP" sz="1100">
              <a:solidFill>
                <a:schemeClr val="dk1"/>
              </a:solidFill>
              <a:effectLst/>
              <a:latin typeface="+mn-lt"/>
              <a:ea typeface="+mn-ea"/>
              <a:cs typeface="+mn-cs"/>
            </a:rPr>
            <a:t>時点）であることから人口当たりのコストが他団体より低くなっていることが想定される。</a:t>
          </a:r>
          <a:r>
            <a:rPr kumimoji="1" lang="ja-JP" altLang="en-US" sz="1100">
              <a:solidFill>
                <a:schemeClr val="dk1"/>
              </a:solidFill>
              <a:effectLst/>
              <a:latin typeface="+mn-lt"/>
              <a:ea typeface="+mn-ea"/>
              <a:cs typeface="+mn-cs"/>
            </a:rPr>
            <a:t>決算額として前年度からは減少しているものの、全体を見通すと増加傾向にある。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3" name="テキスト ボックス 172"/>
        <xdr:cNvSpPr txBox="1"/>
      </xdr:nvSpPr>
      <xdr:spPr>
        <a:xfrm>
          <a:off x="729615" y="1291463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7" name="テキスト ボックス 176"/>
        <xdr:cNvSpPr txBox="1"/>
      </xdr:nvSpPr>
      <xdr:spPr>
        <a:xfrm>
          <a:off x="0" y="1492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79" name="テキスト ボックス 178"/>
        <xdr:cNvSpPr txBox="1"/>
      </xdr:nvSpPr>
      <xdr:spPr>
        <a:xfrm>
          <a:off x="0" y="14537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120650</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96815" y="1369949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0095" cy="259080"/>
    <xdr:sp macro="" textlink="">
      <xdr:nvSpPr>
        <xdr:cNvPr id="189" name="人件費・物件費等の状況最小値テキスト"/>
        <xdr:cNvSpPr txBox="1"/>
      </xdr:nvSpPr>
      <xdr:spPr>
        <a:xfrm>
          <a:off x="5087620" y="14931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907915" y="149593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0095" cy="257175"/>
    <xdr:sp macro="" textlink="">
      <xdr:nvSpPr>
        <xdr:cNvPr id="191" name="人件費・物件費等の状況最大値テキスト"/>
        <xdr:cNvSpPr txBox="1"/>
      </xdr:nvSpPr>
      <xdr:spPr>
        <a:xfrm>
          <a:off x="5087620" y="134473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120650</xdr:rowOff>
    </xdr:from>
    <xdr:to xmlns:xdr="http://schemas.openxmlformats.org/drawingml/2006/spreadsheetDrawing">
      <xdr:col>24</xdr:col>
      <xdr:colOff>12700</xdr:colOff>
      <xdr:row>81</xdr:row>
      <xdr:rowOff>120650</xdr:rowOff>
    </xdr:to>
    <xdr:cxnSp macro="">
      <xdr:nvCxnSpPr>
        <xdr:cNvPr id="192" name="直線コネクタ 191"/>
        <xdr:cNvCxnSpPr/>
      </xdr:nvCxnSpPr>
      <xdr:spPr>
        <a:xfrm>
          <a:off x="4907915" y="136994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120650</xdr:rowOff>
    </xdr:from>
    <xdr:to xmlns:xdr="http://schemas.openxmlformats.org/drawingml/2006/spreadsheetDrawing">
      <xdr:col>23</xdr:col>
      <xdr:colOff>133350</xdr:colOff>
      <xdr:row>81</xdr:row>
      <xdr:rowOff>130175</xdr:rowOff>
    </xdr:to>
    <xdr:cxnSp macro="">
      <xdr:nvCxnSpPr>
        <xdr:cNvPr id="193" name="直線コネクタ 192"/>
        <xdr:cNvCxnSpPr/>
      </xdr:nvCxnSpPr>
      <xdr:spPr>
        <a:xfrm flipV="1">
          <a:off x="4150995" y="13699490"/>
          <a:ext cx="8458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96520</xdr:rowOff>
    </xdr:from>
    <xdr:ext cx="760095" cy="259080"/>
    <xdr:sp macro="" textlink="">
      <xdr:nvSpPr>
        <xdr:cNvPr id="194" name="人件費・物件費等の状況平均値テキスト"/>
        <xdr:cNvSpPr txBox="1"/>
      </xdr:nvSpPr>
      <xdr:spPr>
        <a:xfrm>
          <a:off x="5087620" y="138430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46015" y="1387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118110</xdr:rowOff>
    </xdr:from>
    <xdr:to xmlns:xdr="http://schemas.openxmlformats.org/drawingml/2006/spreadsheetDrawing">
      <xdr:col>19</xdr:col>
      <xdr:colOff>133350</xdr:colOff>
      <xdr:row>81</xdr:row>
      <xdr:rowOff>130175</xdr:rowOff>
    </xdr:to>
    <xdr:cxnSp macro="">
      <xdr:nvCxnSpPr>
        <xdr:cNvPr id="196" name="直線コネクタ 195"/>
        <xdr:cNvCxnSpPr/>
      </xdr:nvCxnSpPr>
      <xdr:spPr>
        <a:xfrm>
          <a:off x="3254375" y="13696950"/>
          <a:ext cx="8966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100195" y="1386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4695" cy="255270"/>
    <xdr:sp macro="" textlink="">
      <xdr:nvSpPr>
        <xdr:cNvPr id="198" name="テキスト ボックス 197"/>
        <xdr:cNvSpPr txBox="1"/>
      </xdr:nvSpPr>
      <xdr:spPr>
        <a:xfrm>
          <a:off x="3766185" y="13943330"/>
          <a:ext cx="7346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100965</xdr:rowOff>
    </xdr:from>
    <xdr:to xmlns:xdr="http://schemas.openxmlformats.org/drawingml/2006/spreadsheetDrawing">
      <xdr:col>15</xdr:col>
      <xdr:colOff>82550</xdr:colOff>
      <xdr:row>81</xdr:row>
      <xdr:rowOff>118110</xdr:rowOff>
    </xdr:to>
    <xdr:cxnSp macro="">
      <xdr:nvCxnSpPr>
        <xdr:cNvPr id="199" name="直線コネクタ 198"/>
        <xdr:cNvCxnSpPr/>
      </xdr:nvCxnSpPr>
      <xdr:spPr>
        <a:xfrm>
          <a:off x="2357755" y="13679805"/>
          <a:ext cx="8966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84455</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203575" y="138309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167640</xdr:rowOff>
    </xdr:from>
    <xdr:ext cx="762000" cy="259080"/>
    <xdr:sp macro="" textlink="">
      <xdr:nvSpPr>
        <xdr:cNvPr id="201" name="テキスト ボックス 200"/>
        <xdr:cNvSpPr txBox="1"/>
      </xdr:nvSpPr>
      <xdr:spPr>
        <a:xfrm>
          <a:off x="2869565"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79375</xdr:rowOff>
    </xdr:from>
    <xdr:to xmlns:xdr="http://schemas.openxmlformats.org/drawingml/2006/spreadsheetDrawing">
      <xdr:col>11</xdr:col>
      <xdr:colOff>31750</xdr:colOff>
      <xdr:row>81</xdr:row>
      <xdr:rowOff>100965</xdr:rowOff>
    </xdr:to>
    <xdr:cxnSp macro="">
      <xdr:nvCxnSpPr>
        <xdr:cNvPr id="202" name="直線コネクタ 201"/>
        <xdr:cNvCxnSpPr/>
      </xdr:nvCxnSpPr>
      <xdr:spPr>
        <a:xfrm>
          <a:off x="1459230" y="13658215"/>
          <a:ext cx="8985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167640</xdr:rowOff>
    </xdr:to>
    <xdr:sp macro="" textlink="">
      <xdr:nvSpPr>
        <xdr:cNvPr id="203" name="フローチャート: 判断 202"/>
        <xdr:cNvSpPr/>
      </xdr:nvSpPr>
      <xdr:spPr>
        <a:xfrm>
          <a:off x="2305050" y="1381379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153670</xdr:rowOff>
    </xdr:from>
    <xdr:ext cx="762000" cy="259080"/>
    <xdr:sp macro="" textlink="">
      <xdr:nvSpPr>
        <xdr:cNvPr id="204" name="テキスト ボックス 203"/>
        <xdr:cNvSpPr txBox="1"/>
      </xdr:nvSpPr>
      <xdr:spPr>
        <a:xfrm>
          <a:off x="1972945"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408430" y="137820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121920</xdr:rowOff>
    </xdr:from>
    <xdr:ext cx="760095" cy="255270"/>
    <xdr:sp macro="" textlink="">
      <xdr:nvSpPr>
        <xdr:cNvPr id="206" name="テキスト ボックス 205"/>
        <xdr:cNvSpPr txBox="1"/>
      </xdr:nvSpPr>
      <xdr:spPr>
        <a:xfrm>
          <a:off x="1076325" y="1386840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095" cy="257175"/>
    <xdr:sp macro="" textlink="">
      <xdr:nvSpPr>
        <xdr:cNvPr id="207" name="テキスト ボックス 206"/>
        <xdr:cNvSpPr txBox="1"/>
      </xdr:nvSpPr>
      <xdr:spPr>
        <a:xfrm>
          <a:off x="477901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095" cy="257175"/>
    <xdr:sp macro="" textlink="">
      <xdr:nvSpPr>
        <xdr:cNvPr id="208" name="テキスト ボックス 207"/>
        <xdr:cNvSpPr txBox="1"/>
      </xdr:nvSpPr>
      <xdr:spPr>
        <a:xfrm>
          <a:off x="393319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7175"/>
    <xdr:sp macro="" textlink="">
      <xdr:nvSpPr>
        <xdr:cNvPr id="209" name="テキスト ボックス 208"/>
        <xdr:cNvSpPr txBox="1"/>
      </xdr:nvSpPr>
      <xdr:spPr>
        <a:xfrm>
          <a:off x="3036570"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7175"/>
    <xdr:sp macro="" textlink="">
      <xdr:nvSpPr>
        <xdr:cNvPr id="210" name="テキスト ボックス 209"/>
        <xdr:cNvSpPr txBox="1"/>
      </xdr:nvSpPr>
      <xdr:spPr>
        <a:xfrm>
          <a:off x="2139950"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7175"/>
    <xdr:sp macro="" textlink="">
      <xdr:nvSpPr>
        <xdr:cNvPr id="211" name="テキスト ボックス 210"/>
        <xdr:cNvSpPr txBox="1"/>
      </xdr:nvSpPr>
      <xdr:spPr>
        <a:xfrm>
          <a:off x="124142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70485</xdr:rowOff>
    </xdr:from>
    <xdr:to xmlns:xdr="http://schemas.openxmlformats.org/drawingml/2006/spreadsheetDrawing">
      <xdr:col>23</xdr:col>
      <xdr:colOff>184150</xdr:colOff>
      <xdr:row>82</xdr:row>
      <xdr:rowOff>635</xdr:rowOff>
    </xdr:to>
    <xdr:sp macro="" textlink="">
      <xdr:nvSpPr>
        <xdr:cNvPr id="212" name="楕円 211"/>
        <xdr:cNvSpPr/>
      </xdr:nvSpPr>
      <xdr:spPr>
        <a:xfrm>
          <a:off x="4946015" y="13649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163195</xdr:rowOff>
    </xdr:from>
    <xdr:ext cx="760095" cy="257175"/>
    <xdr:sp macro="" textlink="">
      <xdr:nvSpPr>
        <xdr:cNvPr id="213" name="人件費・物件費等の状況該当値テキスト"/>
        <xdr:cNvSpPr txBox="1"/>
      </xdr:nvSpPr>
      <xdr:spPr>
        <a:xfrm>
          <a:off x="5087620" y="135743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79375</xdr:rowOff>
    </xdr:from>
    <xdr:to xmlns:xdr="http://schemas.openxmlformats.org/drawingml/2006/spreadsheetDrawing">
      <xdr:col>19</xdr:col>
      <xdr:colOff>184150</xdr:colOff>
      <xdr:row>82</xdr:row>
      <xdr:rowOff>8890</xdr:rowOff>
    </xdr:to>
    <xdr:sp macro="" textlink="">
      <xdr:nvSpPr>
        <xdr:cNvPr id="214" name="楕円 213"/>
        <xdr:cNvSpPr/>
      </xdr:nvSpPr>
      <xdr:spPr>
        <a:xfrm>
          <a:off x="4100195" y="136582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19685</xdr:rowOff>
    </xdr:from>
    <xdr:ext cx="734695" cy="257175"/>
    <xdr:sp macro="" textlink="">
      <xdr:nvSpPr>
        <xdr:cNvPr id="215" name="テキスト ボックス 214"/>
        <xdr:cNvSpPr txBox="1"/>
      </xdr:nvSpPr>
      <xdr:spPr>
        <a:xfrm>
          <a:off x="3766185" y="1343088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67310</xdr:rowOff>
    </xdr:from>
    <xdr:to xmlns:xdr="http://schemas.openxmlformats.org/drawingml/2006/spreadsheetDrawing">
      <xdr:col>15</xdr:col>
      <xdr:colOff>133350</xdr:colOff>
      <xdr:row>81</xdr:row>
      <xdr:rowOff>167640</xdr:rowOff>
    </xdr:to>
    <xdr:sp macro="" textlink="">
      <xdr:nvSpPr>
        <xdr:cNvPr id="216" name="楕円 215"/>
        <xdr:cNvSpPr/>
      </xdr:nvSpPr>
      <xdr:spPr>
        <a:xfrm>
          <a:off x="3203575" y="136461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xdr:rowOff>
    </xdr:from>
    <xdr:ext cx="762000" cy="257175"/>
    <xdr:sp macro="" textlink="">
      <xdr:nvSpPr>
        <xdr:cNvPr id="217" name="テキスト ボックス 216"/>
        <xdr:cNvSpPr txBox="1"/>
      </xdr:nvSpPr>
      <xdr:spPr>
        <a:xfrm>
          <a:off x="2869565" y="134188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50165</xdr:rowOff>
    </xdr:from>
    <xdr:to xmlns:xdr="http://schemas.openxmlformats.org/drawingml/2006/spreadsheetDrawing">
      <xdr:col>11</xdr:col>
      <xdr:colOff>82550</xdr:colOff>
      <xdr:row>81</xdr:row>
      <xdr:rowOff>151765</xdr:rowOff>
    </xdr:to>
    <xdr:sp macro="" textlink="">
      <xdr:nvSpPr>
        <xdr:cNvPr id="218" name="楕円 217"/>
        <xdr:cNvSpPr/>
      </xdr:nvSpPr>
      <xdr:spPr>
        <a:xfrm>
          <a:off x="2305050" y="136290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161925</xdr:rowOff>
    </xdr:from>
    <xdr:ext cx="762000" cy="257810"/>
    <xdr:sp macro="" textlink="">
      <xdr:nvSpPr>
        <xdr:cNvPr id="219" name="テキスト ボックス 218"/>
        <xdr:cNvSpPr txBox="1"/>
      </xdr:nvSpPr>
      <xdr:spPr>
        <a:xfrm>
          <a:off x="1972945" y="13405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29210</xdr:rowOff>
    </xdr:from>
    <xdr:to xmlns:xdr="http://schemas.openxmlformats.org/drawingml/2006/spreadsheetDrawing">
      <xdr:col>7</xdr:col>
      <xdr:colOff>31750</xdr:colOff>
      <xdr:row>81</xdr:row>
      <xdr:rowOff>130175</xdr:rowOff>
    </xdr:to>
    <xdr:sp macro="" textlink="">
      <xdr:nvSpPr>
        <xdr:cNvPr id="220" name="楕円 219"/>
        <xdr:cNvSpPr/>
      </xdr:nvSpPr>
      <xdr:spPr>
        <a:xfrm>
          <a:off x="1408430" y="1360805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140335</xdr:rowOff>
    </xdr:from>
    <xdr:ext cx="760095" cy="257175"/>
    <xdr:sp macro="" textlink="">
      <xdr:nvSpPr>
        <xdr:cNvPr id="221" name="テキスト ボックス 220"/>
        <xdr:cNvSpPr txBox="1"/>
      </xdr:nvSpPr>
      <xdr:spPr>
        <a:xfrm>
          <a:off x="1076325" y="133838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1635" cy="307340"/>
    <xdr:sp macro="" textlink="">
      <xdr:nvSpPr>
        <xdr:cNvPr id="223" name="テキスト ボックス 222"/>
        <xdr:cNvSpPr txBox="1"/>
      </xdr:nvSpPr>
      <xdr:spPr>
        <a:xfrm>
          <a:off x="13775055" y="12713335"/>
          <a:ext cx="16516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4" name="テキスト ボックス 223"/>
        <xdr:cNvSpPr txBox="1"/>
      </xdr:nvSpPr>
      <xdr:spPr>
        <a:xfrm>
          <a:off x="15570835" y="126873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全国・県・類似団体の平均と比べて低いものの、</a:t>
          </a:r>
          <a:r>
            <a:rPr kumimoji="1" lang="ja-JP" altLang="en-US" sz="1100">
              <a:solidFill>
                <a:schemeClr val="dk1"/>
              </a:solidFill>
              <a:effectLst/>
              <a:latin typeface="+mn-lt"/>
              <a:ea typeface="+mn-ea"/>
              <a:cs typeface="+mn-cs"/>
            </a:rPr>
            <a:t>前年度比で0.3ポイント下降した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年に策定した自立計画による定員の抑制や近年の中途採用による職員確保を実施したことが要因に挙がる。今後、引き続き給与の適正化に努める。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943205" y="14872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173585"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943205" y="13693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5270"/>
    <xdr:sp macro="" textlink="">
      <xdr:nvSpPr>
        <xdr:cNvPr id="242" name="テキスト ボックス 241"/>
        <xdr:cNvSpPr txBox="1"/>
      </xdr:nvSpPr>
      <xdr:spPr>
        <a:xfrm>
          <a:off x="12173585" y="1355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4" name="テキスト ボックス 243"/>
        <xdr:cNvSpPr txBox="1"/>
      </xdr:nvSpPr>
      <xdr:spPr>
        <a:xfrm>
          <a:off x="12173585" y="12962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172305" y="13638530"/>
          <a:ext cx="0" cy="1223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0095" cy="259080"/>
    <xdr:sp macro="" textlink="">
      <xdr:nvSpPr>
        <xdr:cNvPr id="247" name="給与水準   （国との比較）最小値テキスト"/>
        <xdr:cNvSpPr txBox="1"/>
      </xdr:nvSpPr>
      <xdr:spPr>
        <a:xfrm>
          <a:off x="17261205" y="148329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7081500" y="148615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0095" cy="255270"/>
    <xdr:sp macro="" textlink="">
      <xdr:nvSpPr>
        <xdr:cNvPr id="249" name="給与水準   （国との比較）最大値テキスト"/>
        <xdr:cNvSpPr txBox="1"/>
      </xdr:nvSpPr>
      <xdr:spPr>
        <a:xfrm>
          <a:off x="17261205" y="1339024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7081500" y="136385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59690</xdr:rowOff>
    </xdr:from>
    <xdr:to xmlns:xdr="http://schemas.openxmlformats.org/drawingml/2006/spreadsheetDrawing">
      <xdr:col>81</xdr:col>
      <xdr:colOff>44450</xdr:colOff>
      <xdr:row>86</xdr:row>
      <xdr:rowOff>77470</xdr:rowOff>
    </xdr:to>
    <xdr:cxnSp macro="">
      <xdr:nvCxnSpPr>
        <xdr:cNvPr id="251" name="直線コネクタ 250"/>
        <xdr:cNvCxnSpPr/>
      </xdr:nvCxnSpPr>
      <xdr:spPr>
        <a:xfrm>
          <a:off x="16326485" y="14476730"/>
          <a:ext cx="8458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107315</xdr:rowOff>
    </xdr:from>
    <xdr:ext cx="760095" cy="257175"/>
    <xdr:sp macro="" textlink="">
      <xdr:nvSpPr>
        <xdr:cNvPr id="252" name="給与水準   （国との比較）平均値テキスト"/>
        <xdr:cNvSpPr txBox="1"/>
      </xdr:nvSpPr>
      <xdr:spPr>
        <a:xfrm>
          <a:off x="17261205" y="1452435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64770</xdr:rowOff>
    </xdr:to>
    <xdr:sp macro="" textlink="">
      <xdr:nvSpPr>
        <xdr:cNvPr id="253" name="フローチャート: 判断 252"/>
        <xdr:cNvSpPr/>
      </xdr:nvSpPr>
      <xdr:spPr>
        <a:xfrm>
          <a:off x="17119600" y="1455229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167640</xdr:rowOff>
    </xdr:from>
    <xdr:to xmlns:xdr="http://schemas.openxmlformats.org/drawingml/2006/spreadsheetDrawing">
      <xdr:col>77</xdr:col>
      <xdr:colOff>44450</xdr:colOff>
      <xdr:row>86</xdr:row>
      <xdr:rowOff>59690</xdr:rowOff>
    </xdr:to>
    <xdr:cxnSp macro="">
      <xdr:nvCxnSpPr>
        <xdr:cNvPr id="254" name="直線コネクタ 253"/>
        <xdr:cNvCxnSpPr/>
      </xdr:nvCxnSpPr>
      <xdr:spPr>
        <a:xfrm>
          <a:off x="15427960" y="14417040"/>
          <a:ext cx="8985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273780" y="145586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56515</xdr:rowOff>
    </xdr:from>
    <xdr:ext cx="734695" cy="258445"/>
    <xdr:sp macro="" textlink="">
      <xdr:nvSpPr>
        <xdr:cNvPr id="256" name="テキスト ボックス 255"/>
        <xdr:cNvSpPr txBox="1"/>
      </xdr:nvSpPr>
      <xdr:spPr>
        <a:xfrm>
          <a:off x="15941675" y="1464119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167640</xdr:rowOff>
    </xdr:from>
    <xdr:to xmlns:xdr="http://schemas.openxmlformats.org/drawingml/2006/spreadsheetDrawing">
      <xdr:col>72</xdr:col>
      <xdr:colOff>203200</xdr:colOff>
      <xdr:row>86</xdr:row>
      <xdr:rowOff>53340</xdr:rowOff>
    </xdr:to>
    <xdr:cxnSp macro="">
      <xdr:nvCxnSpPr>
        <xdr:cNvPr id="257" name="直線コネクタ 256"/>
        <xdr:cNvCxnSpPr/>
      </xdr:nvCxnSpPr>
      <xdr:spPr>
        <a:xfrm flipV="1">
          <a:off x="14531340" y="14417040"/>
          <a:ext cx="8966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377160" y="145700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68580</xdr:rowOff>
    </xdr:from>
    <xdr:ext cx="762000" cy="257810"/>
    <xdr:sp macro="" textlink="">
      <xdr:nvSpPr>
        <xdr:cNvPr id="259" name="テキスト ボックス 258"/>
        <xdr:cNvSpPr txBox="1"/>
      </xdr:nvSpPr>
      <xdr:spPr>
        <a:xfrm>
          <a:off x="15045055" y="14653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53340</xdr:rowOff>
    </xdr:from>
    <xdr:to xmlns:xdr="http://schemas.openxmlformats.org/drawingml/2006/spreadsheetDrawing">
      <xdr:col>68</xdr:col>
      <xdr:colOff>152400</xdr:colOff>
      <xdr:row>86</xdr:row>
      <xdr:rowOff>83185</xdr:rowOff>
    </xdr:to>
    <xdr:cxnSp macro="">
      <xdr:nvCxnSpPr>
        <xdr:cNvPr id="260" name="直線コネクタ 259"/>
        <xdr:cNvCxnSpPr/>
      </xdr:nvCxnSpPr>
      <xdr:spPr>
        <a:xfrm flipV="1">
          <a:off x="13634720" y="14470380"/>
          <a:ext cx="8966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480540" y="1456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2000" cy="259080"/>
    <xdr:sp macro="" textlink="">
      <xdr:nvSpPr>
        <xdr:cNvPr id="262" name="テキスト ボックス 261"/>
        <xdr:cNvSpPr txBox="1"/>
      </xdr:nvSpPr>
      <xdr:spPr>
        <a:xfrm>
          <a:off x="1414653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583920" y="1456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2000" cy="259080"/>
    <xdr:sp macro="" textlink="">
      <xdr:nvSpPr>
        <xdr:cNvPr id="264" name="テキスト ボックス 263"/>
        <xdr:cNvSpPr txBox="1"/>
      </xdr:nvSpPr>
      <xdr:spPr>
        <a:xfrm>
          <a:off x="1324991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0095" cy="257175"/>
    <xdr:sp macro="" textlink="">
      <xdr:nvSpPr>
        <xdr:cNvPr id="265" name="テキスト ボックス 264"/>
        <xdr:cNvSpPr txBox="1"/>
      </xdr:nvSpPr>
      <xdr:spPr>
        <a:xfrm>
          <a:off x="1695450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0095" cy="257175"/>
    <xdr:sp macro="" textlink="">
      <xdr:nvSpPr>
        <xdr:cNvPr id="266" name="テキスト ボックス 265"/>
        <xdr:cNvSpPr txBox="1"/>
      </xdr:nvSpPr>
      <xdr:spPr>
        <a:xfrm>
          <a:off x="1610868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0095" cy="257175"/>
    <xdr:sp macro="" textlink="">
      <xdr:nvSpPr>
        <xdr:cNvPr id="267" name="テキスト ボックス 266"/>
        <xdr:cNvSpPr txBox="1"/>
      </xdr:nvSpPr>
      <xdr:spPr>
        <a:xfrm>
          <a:off x="15210155"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7175"/>
    <xdr:sp macro="" textlink="">
      <xdr:nvSpPr>
        <xdr:cNvPr id="268" name="テキスト ボックス 267"/>
        <xdr:cNvSpPr txBox="1"/>
      </xdr:nvSpPr>
      <xdr:spPr>
        <a:xfrm>
          <a:off x="1431353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7175"/>
    <xdr:sp macro="" textlink="">
      <xdr:nvSpPr>
        <xdr:cNvPr id="269" name="テキスト ボックス 268"/>
        <xdr:cNvSpPr txBox="1"/>
      </xdr:nvSpPr>
      <xdr:spPr>
        <a:xfrm>
          <a:off x="1341691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26670</xdr:rowOff>
    </xdr:from>
    <xdr:to xmlns:xdr="http://schemas.openxmlformats.org/drawingml/2006/spreadsheetDrawing">
      <xdr:col>81</xdr:col>
      <xdr:colOff>95250</xdr:colOff>
      <xdr:row>86</xdr:row>
      <xdr:rowOff>128270</xdr:rowOff>
    </xdr:to>
    <xdr:sp macro="" textlink="">
      <xdr:nvSpPr>
        <xdr:cNvPr id="270" name="楕円 269"/>
        <xdr:cNvSpPr/>
      </xdr:nvSpPr>
      <xdr:spPr>
        <a:xfrm>
          <a:off x="17119600" y="144437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43180</xdr:rowOff>
    </xdr:from>
    <xdr:ext cx="760095" cy="257175"/>
    <xdr:sp macro="" textlink="">
      <xdr:nvSpPr>
        <xdr:cNvPr id="271" name="給与水準   （国との比較）該当値テキスト"/>
        <xdr:cNvSpPr txBox="1"/>
      </xdr:nvSpPr>
      <xdr:spPr>
        <a:xfrm>
          <a:off x="17261205" y="142925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8890</xdr:rowOff>
    </xdr:from>
    <xdr:to xmlns:xdr="http://schemas.openxmlformats.org/drawingml/2006/spreadsheetDrawing">
      <xdr:col>77</xdr:col>
      <xdr:colOff>95250</xdr:colOff>
      <xdr:row>86</xdr:row>
      <xdr:rowOff>110490</xdr:rowOff>
    </xdr:to>
    <xdr:sp macro="" textlink="">
      <xdr:nvSpPr>
        <xdr:cNvPr id="272" name="楕円 271"/>
        <xdr:cNvSpPr/>
      </xdr:nvSpPr>
      <xdr:spPr>
        <a:xfrm>
          <a:off x="16273780" y="1442593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120650</xdr:rowOff>
    </xdr:from>
    <xdr:ext cx="734695" cy="257175"/>
    <xdr:sp macro="" textlink="">
      <xdr:nvSpPr>
        <xdr:cNvPr id="273" name="テキスト ボックス 272"/>
        <xdr:cNvSpPr txBox="1"/>
      </xdr:nvSpPr>
      <xdr:spPr>
        <a:xfrm>
          <a:off x="15941675" y="1420241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120650</xdr:rowOff>
    </xdr:from>
    <xdr:to xmlns:xdr="http://schemas.openxmlformats.org/drawingml/2006/spreadsheetDrawing">
      <xdr:col>73</xdr:col>
      <xdr:colOff>44450</xdr:colOff>
      <xdr:row>86</xdr:row>
      <xdr:rowOff>50165</xdr:rowOff>
    </xdr:to>
    <xdr:sp macro="" textlink="">
      <xdr:nvSpPr>
        <xdr:cNvPr id="274" name="楕円 273"/>
        <xdr:cNvSpPr/>
      </xdr:nvSpPr>
      <xdr:spPr>
        <a:xfrm>
          <a:off x="15377160" y="1437005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60325</xdr:rowOff>
    </xdr:from>
    <xdr:ext cx="762000" cy="259080"/>
    <xdr:sp macro="" textlink="">
      <xdr:nvSpPr>
        <xdr:cNvPr id="275" name="テキスト ボックス 274"/>
        <xdr:cNvSpPr txBox="1"/>
      </xdr:nvSpPr>
      <xdr:spPr>
        <a:xfrm>
          <a:off x="15045055"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2540</xdr:rowOff>
    </xdr:from>
    <xdr:to xmlns:xdr="http://schemas.openxmlformats.org/drawingml/2006/spreadsheetDrawing">
      <xdr:col>68</xdr:col>
      <xdr:colOff>203200</xdr:colOff>
      <xdr:row>86</xdr:row>
      <xdr:rowOff>104140</xdr:rowOff>
    </xdr:to>
    <xdr:sp macro="" textlink="">
      <xdr:nvSpPr>
        <xdr:cNvPr id="276" name="楕円 275"/>
        <xdr:cNvSpPr/>
      </xdr:nvSpPr>
      <xdr:spPr>
        <a:xfrm>
          <a:off x="1448054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114300</xdr:rowOff>
    </xdr:from>
    <xdr:ext cx="762000" cy="259080"/>
    <xdr:sp macro="" textlink="">
      <xdr:nvSpPr>
        <xdr:cNvPr id="277" name="テキスト ボックス 276"/>
        <xdr:cNvSpPr txBox="1"/>
      </xdr:nvSpPr>
      <xdr:spPr>
        <a:xfrm>
          <a:off x="1414653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32385</xdr:rowOff>
    </xdr:from>
    <xdr:to xmlns:xdr="http://schemas.openxmlformats.org/drawingml/2006/spreadsheetDrawing">
      <xdr:col>64</xdr:col>
      <xdr:colOff>152400</xdr:colOff>
      <xdr:row>86</xdr:row>
      <xdr:rowOff>133985</xdr:rowOff>
    </xdr:to>
    <xdr:sp macro="" textlink="">
      <xdr:nvSpPr>
        <xdr:cNvPr id="278" name="楕円 277"/>
        <xdr:cNvSpPr/>
      </xdr:nvSpPr>
      <xdr:spPr>
        <a:xfrm>
          <a:off x="13583920" y="144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144780</xdr:rowOff>
    </xdr:from>
    <xdr:ext cx="762000" cy="254635"/>
    <xdr:sp macro="" textlink="">
      <xdr:nvSpPr>
        <xdr:cNvPr id="279" name="テキスト ボックス 278"/>
        <xdr:cNvSpPr txBox="1"/>
      </xdr:nvSpPr>
      <xdr:spPr>
        <a:xfrm>
          <a:off x="13249910" y="14226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235" cy="307340"/>
    <xdr:sp macro="" textlink="">
      <xdr:nvSpPr>
        <xdr:cNvPr id="281" name="テキスト ボックス 280"/>
        <xdr:cNvSpPr txBox="1"/>
      </xdr:nvSpPr>
      <xdr:spPr>
        <a:xfrm>
          <a:off x="13466445" y="8986520"/>
          <a:ext cx="22612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6870"/>
    <xdr:sp macro="" textlink="">
      <xdr:nvSpPr>
        <xdr:cNvPr id="282" name="テキスト ボックス 281"/>
        <xdr:cNvSpPr txBox="1"/>
      </xdr:nvSpPr>
      <xdr:spPr>
        <a:xfrm>
          <a:off x="15879445" y="8961120"/>
          <a:ext cx="164719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ポイントと下降しているものの、類似団体と比較すると依然大きく下回っており、県平均と比較すると5.13ポイント高い。分析にあっては類似団体の人口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人未満に区分されており、朝日村人口は</a:t>
          </a:r>
          <a:r>
            <a:rPr kumimoji="1" lang="en-US" altLang="ja-JP" sz="1100">
              <a:solidFill>
                <a:schemeClr val="dk1"/>
              </a:solidFill>
              <a:effectLst/>
              <a:latin typeface="+mn-lt"/>
              <a:ea typeface="+mn-ea"/>
              <a:cs typeface="+mn-cs"/>
            </a:rPr>
            <a:t>4,317</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R6.01</a:t>
          </a:r>
          <a:r>
            <a:rPr kumimoji="1" lang="ja-JP" altLang="en-US" sz="1100">
              <a:solidFill>
                <a:schemeClr val="dk1"/>
              </a:solidFill>
              <a:effectLst/>
              <a:latin typeface="+mn-lt"/>
              <a:ea typeface="+mn-ea"/>
              <a:cs typeface="+mn-cs"/>
            </a:rPr>
            <a:t>時点）</a:t>
          </a:r>
          <a:r>
            <a:rPr kumimoji="1" lang="ja-JP" altLang="ja-JP" sz="1100">
              <a:solidFill>
                <a:schemeClr val="dk1"/>
              </a:solidFill>
              <a:effectLst/>
              <a:latin typeface="+mn-lt"/>
              <a:ea typeface="+mn-ea"/>
              <a:cs typeface="+mn-cs"/>
            </a:rPr>
            <a:t>であることから人口当たりの職員数が他団体より低くなっていることが想定されるが、平成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年に策定した自立計画による定員の抑制に取り組んでおり、取組効果による結果による要因も挙げられる。</a:t>
          </a:r>
          <a:endParaRPr lang="ja-JP" altLang="ja-JP" sz="1400">
            <a:effectLst/>
          </a:endParaRPr>
        </a:p>
        <a:p>
          <a:r>
            <a:rPr kumimoji="1" lang="ja-JP" altLang="ja-JP" sz="1100">
              <a:solidFill>
                <a:schemeClr val="dk1"/>
              </a:solidFill>
              <a:effectLst/>
              <a:latin typeface="+mn-lt"/>
              <a:ea typeface="+mn-ea"/>
              <a:cs typeface="+mn-cs"/>
            </a:rPr>
            <a:t>しかし近年、教育・福祉等、多様化する住民ニーズへの対応や特色ある地域づくりを進めるための人員確保の必要性が高まっており、職員数は増加を続けている。著しい人件費・職員数の上昇とならないよう、一層の効率的な行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3520"/>
    <xdr:sp macro="" textlink="">
      <xdr:nvSpPr>
        <xdr:cNvPr id="293" name="テキスト ボックス 292"/>
        <xdr:cNvSpPr txBox="1"/>
      </xdr:nvSpPr>
      <xdr:spPr>
        <a:xfrm>
          <a:off x="12905105" y="91928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295" name="テキスト ボックス 294"/>
        <xdr:cNvSpPr txBox="1"/>
      </xdr:nvSpPr>
      <xdr:spPr>
        <a:xfrm>
          <a:off x="12173585" y="11596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296" name="直線コネクタ 295"/>
        <xdr:cNvCxnSpPr/>
      </xdr:nvCxnSpPr>
      <xdr:spPr>
        <a:xfrm>
          <a:off x="1294320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297" name="テキスト ボックス 296"/>
        <xdr:cNvSpPr txBox="1"/>
      </xdr:nvSpPr>
      <xdr:spPr>
        <a:xfrm>
          <a:off x="12173585"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298" name="直線コネクタ 297"/>
        <xdr:cNvCxnSpPr/>
      </xdr:nvCxnSpPr>
      <xdr:spPr>
        <a:xfrm>
          <a:off x="1294320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7175"/>
    <xdr:sp macro="" textlink="">
      <xdr:nvSpPr>
        <xdr:cNvPr id="299" name="テキスト ボックス 298"/>
        <xdr:cNvSpPr txBox="1"/>
      </xdr:nvSpPr>
      <xdr:spPr>
        <a:xfrm>
          <a:off x="12173585" y="10654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0" name="直線コネクタ 299"/>
        <xdr:cNvCxnSpPr/>
      </xdr:nvCxnSpPr>
      <xdr:spPr>
        <a:xfrm>
          <a:off x="1294320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7810"/>
    <xdr:sp macro="" textlink="">
      <xdr:nvSpPr>
        <xdr:cNvPr id="301" name="テキスト ボックス 300"/>
        <xdr:cNvSpPr txBox="1"/>
      </xdr:nvSpPr>
      <xdr:spPr>
        <a:xfrm>
          <a:off x="12173585" y="1018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2" name="直線コネクタ 301"/>
        <xdr:cNvCxnSpPr/>
      </xdr:nvCxnSpPr>
      <xdr:spPr>
        <a:xfrm>
          <a:off x="1294320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7175"/>
    <xdr:sp macro="" textlink="">
      <xdr:nvSpPr>
        <xdr:cNvPr id="303" name="テキスト ボックス 302"/>
        <xdr:cNvSpPr txBox="1"/>
      </xdr:nvSpPr>
      <xdr:spPr>
        <a:xfrm>
          <a:off x="12173585" y="9711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4" name="直線コネクタ 303"/>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94615</xdr:rowOff>
    </xdr:from>
    <xdr:to xmlns:xdr="http://schemas.openxmlformats.org/drawingml/2006/spreadsheetDrawing">
      <xdr:col>81</xdr:col>
      <xdr:colOff>44450</xdr:colOff>
      <xdr:row>67</xdr:row>
      <xdr:rowOff>96520</xdr:rowOff>
    </xdr:to>
    <xdr:cxnSp macro="">
      <xdr:nvCxnSpPr>
        <xdr:cNvPr id="306" name="直線コネクタ 305"/>
        <xdr:cNvCxnSpPr/>
      </xdr:nvCxnSpPr>
      <xdr:spPr>
        <a:xfrm flipV="1">
          <a:off x="17172305" y="10153015"/>
          <a:ext cx="0" cy="1175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68580</xdr:rowOff>
    </xdr:from>
    <xdr:ext cx="760095" cy="257810"/>
    <xdr:sp macro="" textlink="">
      <xdr:nvSpPr>
        <xdr:cNvPr id="307" name="定員管理の状況最小値テキスト"/>
        <xdr:cNvSpPr txBox="1"/>
      </xdr:nvSpPr>
      <xdr:spPr>
        <a:xfrm>
          <a:off x="17261205" y="1130046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96520</xdr:rowOff>
    </xdr:from>
    <xdr:to xmlns:xdr="http://schemas.openxmlformats.org/drawingml/2006/spreadsheetDrawing">
      <xdr:col>81</xdr:col>
      <xdr:colOff>133350</xdr:colOff>
      <xdr:row>67</xdr:row>
      <xdr:rowOff>96520</xdr:rowOff>
    </xdr:to>
    <xdr:cxnSp macro="">
      <xdr:nvCxnSpPr>
        <xdr:cNvPr id="308" name="直線コネクタ 307"/>
        <xdr:cNvCxnSpPr/>
      </xdr:nvCxnSpPr>
      <xdr:spPr>
        <a:xfrm>
          <a:off x="17081500" y="113284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8890</xdr:rowOff>
    </xdr:from>
    <xdr:ext cx="760095" cy="257175"/>
    <xdr:sp macro="" textlink="">
      <xdr:nvSpPr>
        <xdr:cNvPr id="309" name="定員管理の状況最大値テキスト"/>
        <xdr:cNvSpPr txBox="1"/>
      </xdr:nvSpPr>
      <xdr:spPr>
        <a:xfrm>
          <a:off x="17261205" y="98996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94615</xdr:rowOff>
    </xdr:from>
    <xdr:to xmlns:xdr="http://schemas.openxmlformats.org/drawingml/2006/spreadsheetDrawing">
      <xdr:col>81</xdr:col>
      <xdr:colOff>133350</xdr:colOff>
      <xdr:row>60</xdr:row>
      <xdr:rowOff>94615</xdr:rowOff>
    </xdr:to>
    <xdr:cxnSp macro="">
      <xdr:nvCxnSpPr>
        <xdr:cNvPr id="310" name="直線コネクタ 309"/>
        <xdr:cNvCxnSpPr/>
      </xdr:nvCxnSpPr>
      <xdr:spPr>
        <a:xfrm>
          <a:off x="17081500" y="101530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99695</xdr:rowOff>
    </xdr:from>
    <xdr:to xmlns:xdr="http://schemas.openxmlformats.org/drawingml/2006/spreadsheetDrawing">
      <xdr:col>81</xdr:col>
      <xdr:colOff>44450</xdr:colOff>
      <xdr:row>60</xdr:row>
      <xdr:rowOff>113665</xdr:rowOff>
    </xdr:to>
    <xdr:cxnSp macro="">
      <xdr:nvCxnSpPr>
        <xdr:cNvPr id="311" name="直線コネクタ 310"/>
        <xdr:cNvCxnSpPr/>
      </xdr:nvCxnSpPr>
      <xdr:spPr>
        <a:xfrm>
          <a:off x="16326485" y="10158095"/>
          <a:ext cx="8458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119380</xdr:rowOff>
    </xdr:from>
    <xdr:ext cx="760095" cy="259080"/>
    <xdr:sp macro="" textlink="">
      <xdr:nvSpPr>
        <xdr:cNvPr id="312" name="定員管理の状況平均値テキスト"/>
        <xdr:cNvSpPr txBox="1"/>
      </xdr:nvSpPr>
      <xdr:spPr>
        <a:xfrm>
          <a:off x="17261205" y="103454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147320</xdr:rowOff>
    </xdr:from>
    <xdr:to xmlns:xdr="http://schemas.openxmlformats.org/drawingml/2006/spreadsheetDrawing">
      <xdr:col>81</xdr:col>
      <xdr:colOff>95250</xdr:colOff>
      <xdr:row>62</xdr:row>
      <xdr:rowOff>77470</xdr:rowOff>
    </xdr:to>
    <xdr:sp macro="" textlink="">
      <xdr:nvSpPr>
        <xdr:cNvPr id="313" name="フローチャート: 判断 312"/>
        <xdr:cNvSpPr/>
      </xdr:nvSpPr>
      <xdr:spPr>
        <a:xfrm>
          <a:off x="17119600" y="103733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86360</xdr:rowOff>
    </xdr:from>
    <xdr:to xmlns:xdr="http://schemas.openxmlformats.org/drawingml/2006/spreadsheetDrawing">
      <xdr:col>77</xdr:col>
      <xdr:colOff>44450</xdr:colOff>
      <xdr:row>60</xdr:row>
      <xdr:rowOff>99695</xdr:rowOff>
    </xdr:to>
    <xdr:cxnSp macro="">
      <xdr:nvCxnSpPr>
        <xdr:cNvPr id="314" name="直線コネクタ 313"/>
        <xdr:cNvCxnSpPr/>
      </xdr:nvCxnSpPr>
      <xdr:spPr>
        <a:xfrm>
          <a:off x="15427960" y="10144760"/>
          <a:ext cx="898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137795</xdr:rowOff>
    </xdr:from>
    <xdr:to xmlns:xdr="http://schemas.openxmlformats.org/drawingml/2006/spreadsheetDrawing">
      <xdr:col>77</xdr:col>
      <xdr:colOff>95250</xdr:colOff>
      <xdr:row>62</xdr:row>
      <xdr:rowOff>67945</xdr:rowOff>
    </xdr:to>
    <xdr:sp macro="" textlink="">
      <xdr:nvSpPr>
        <xdr:cNvPr id="315" name="フローチャート: 判断 314"/>
        <xdr:cNvSpPr/>
      </xdr:nvSpPr>
      <xdr:spPr>
        <a:xfrm>
          <a:off x="16273780" y="103638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52705</xdr:rowOff>
    </xdr:from>
    <xdr:ext cx="734695" cy="255270"/>
    <xdr:sp macro="" textlink="">
      <xdr:nvSpPr>
        <xdr:cNvPr id="316" name="テキスト ボックス 315"/>
        <xdr:cNvSpPr txBox="1"/>
      </xdr:nvSpPr>
      <xdr:spPr>
        <a:xfrm>
          <a:off x="15941675" y="10446385"/>
          <a:ext cx="7346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80645</xdr:rowOff>
    </xdr:from>
    <xdr:to xmlns:xdr="http://schemas.openxmlformats.org/drawingml/2006/spreadsheetDrawing">
      <xdr:col>72</xdr:col>
      <xdr:colOff>203200</xdr:colOff>
      <xdr:row>60</xdr:row>
      <xdr:rowOff>86360</xdr:rowOff>
    </xdr:to>
    <xdr:cxnSp macro="">
      <xdr:nvCxnSpPr>
        <xdr:cNvPr id="317" name="直線コネクタ 316"/>
        <xdr:cNvCxnSpPr/>
      </xdr:nvCxnSpPr>
      <xdr:spPr>
        <a:xfrm>
          <a:off x="14531340" y="10139045"/>
          <a:ext cx="8966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120650</xdr:rowOff>
    </xdr:from>
    <xdr:to xmlns:xdr="http://schemas.openxmlformats.org/drawingml/2006/spreadsheetDrawing">
      <xdr:col>73</xdr:col>
      <xdr:colOff>44450</xdr:colOff>
      <xdr:row>62</xdr:row>
      <xdr:rowOff>50165</xdr:rowOff>
    </xdr:to>
    <xdr:sp macro="" textlink="">
      <xdr:nvSpPr>
        <xdr:cNvPr id="318" name="フローチャート: 判断 317"/>
        <xdr:cNvSpPr/>
      </xdr:nvSpPr>
      <xdr:spPr>
        <a:xfrm>
          <a:off x="15377160" y="10346690"/>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34925</xdr:rowOff>
    </xdr:from>
    <xdr:ext cx="762000" cy="257175"/>
    <xdr:sp macro="" textlink="">
      <xdr:nvSpPr>
        <xdr:cNvPr id="319" name="テキスト ボックス 318"/>
        <xdr:cNvSpPr txBox="1"/>
      </xdr:nvSpPr>
      <xdr:spPr>
        <a:xfrm>
          <a:off x="15045055" y="10428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32385</xdr:rowOff>
    </xdr:from>
    <xdr:to xmlns:xdr="http://schemas.openxmlformats.org/drawingml/2006/spreadsheetDrawing">
      <xdr:col>68</xdr:col>
      <xdr:colOff>152400</xdr:colOff>
      <xdr:row>60</xdr:row>
      <xdr:rowOff>80645</xdr:rowOff>
    </xdr:to>
    <xdr:cxnSp macro="">
      <xdr:nvCxnSpPr>
        <xdr:cNvPr id="320" name="直線コネクタ 319"/>
        <xdr:cNvCxnSpPr/>
      </xdr:nvCxnSpPr>
      <xdr:spPr>
        <a:xfrm>
          <a:off x="13634720" y="10090785"/>
          <a:ext cx="89662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110490</xdr:rowOff>
    </xdr:from>
    <xdr:to xmlns:xdr="http://schemas.openxmlformats.org/drawingml/2006/spreadsheetDrawing">
      <xdr:col>68</xdr:col>
      <xdr:colOff>203200</xdr:colOff>
      <xdr:row>62</xdr:row>
      <xdr:rowOff>40640</xdr:rowOff>
    </xdr:to>
    <xdr:sp macro="" textlink="">
      <xdr:nvSpPr>
        <xdr:cNvPr id="321" name="フローチャート: 判断 320"/>
        <xdr:cNvSpPr/>
      </xdr:nvSpPr>
      <xdr:spPr>
        <a:xfrm>
          <a:off x="14480540" y="1033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26035</xdr:rowOff>
    </xdr:from>
    <xdr:ext cx="762000" cy="259080"/>
    <xdr:sp macro="" textlink="">
      <xdr:nvSpPr>
        <xdr:cNvPr id="322" name="テキスト ボックス 321"/>
        <xdr:cNvSpPr txBox="1"/>
      </xdr:nvSpPr>
      <xdr:spPr>
        <a:xfrm>
          <a:off x="14146530" y="1041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101600</xdr:rowOff>
    </xdr:from>
    <xdr:to xmlns:xdr="http://schemas.openxmlformats.org/drawingml/2006/spreadsheetDrawing">
      <xdr:col>64</xdr:col>
      <xdr:colOff>152400</xdr:colOff>
      <xdr:row>62</xdr:row>
      <xdr:rowOff>31750</xdr:rowOff>
    </xdr:to>
    <xdr:sp macro="" textlink="">
      <xdr:nvSpPr>
        <xdr:cNvPr id="323" name="フローチャート: 判断 322"/>
        <xdr:cNvSpPr/>
      </xdr:nvSpPr>
      <xdr:spPr>
        <a:xfrm>
          <a:off x="1358392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16510</xdr:rowOff>
    </xdr:from>
    <xdr:ext cx="762000" cy="257175"/>
    <xdr:sp macro="" textlink="">
      <xdr:nvSpPr>
        <xdr:cNvPr id="324" name="テキスト ボックス 323"/>
        <xdr:cNvSpPr txBox="1"/>
      </xdr:nvSpPr>
      <xdr:spPr>
        <a:xfrm>
          <a:off x="13249910" y="10410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0095" cy="257175"/>
    <xdr:sp macro="" textlink="">
      <xdr:nvSpPr>
        <xdr:cNvPr id="325" name="テキスト ボックス 324"/>
        <xdr:cNvSpPr txBox="1"/>
      </xdr:nvSpPr>
      <xdr:spPr>
        <a:xfrm>
          <a:off x="16954500" y="117348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0095" cy="257175"/>
    <xdr:sp macro="" textlink="">
      <xdr:nvSpPr>
        <xdr:cNvPr id="326" name="テキスト ボックス 325"/>
        <xdr:cNvSpPr txBox="1"/>
      </xdr:nvSpPr>
      <xdr:spPr>
        <a:xfrm>
          <a:off x="16108680" y="117348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0095" cy="257175"/>
    <xdr:sp macro="" textlink="">
      <xdr:nvSpPr>
        <xdr:cNvPr id="327" name="テキスト ボックス 326"/>
        <xdr:cNvSpPr txBox="1"/>
      </xdr:nvSpPr>
      <xdr:spPr>
        <a:xfrm>
          <a:off x="15210155" y="117348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7175"/>
    <xdr:sp macro="" textlink="">
      <xdr:nvSpPr>
        <xdr:cNvPr id="328" name="テキスト ボックス 327"/>
        <xdr:cNvSpPr txBox="1"/>
      </xdr:nvSpPr>
      <xdr:spPr>
        <a:xfrm>
          <a:off x="14313535" y="11734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7175"/>
    <xdr:sp macro="" textlink="">
      <xdr:nvSpPr>
        <xdr:cNvPr id="329" name="テキスト ボックス 328"/>
        <xdr:cNvSpPr txBox="1"/>
      </xdr:nvSpPr>
      <xdr:spPr>
        <a:xfrm>
          <a:off x="13416915" y="11734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63500</xdr:rowOff>
    </xdr:from>
    <xdr:to xmlns:xdr="http://schemas.openxmlformats.org/drawingml/2006/spreadsheetDrawing">
      <xdr:col>81</xdr:col>
      <xdr:colOff>95250</xdr:colOff>
      <xdr:row>60</xdr:row>
      <xdr:rowOff>164465</xdr:rowOff>
    </xdr:to>
    <xdr:sp macro="" textlink="">
      <xdr:nvSpPr>
        <xdr:cNvPr id="330" name="楕円 329"/>
        <xdr:cNvSpPr/>
      </xdr:nvSpPr>
      <xdr:spPr>
        <a:xfrm>
          <a:off x="17119600" y="1012190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155575</xdr:rowOff>
    </xdr:from>
    <xdr:ext cx="760095" cy="257175"/>
    <xdr:sp macro="" textlink="">
      <xdr:nvSpPr>
        <xdr:cNvPr id="331" name="定員管理の状況該当値テキスト"/>
        <xdr:cNvSpPr txBox="1"/>
      </xdr:nvSpPr>
      <xdr:spPr>
        <a:xfrm>
          <a:off x="17261205" y="100463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48895</xdr:rowOff>
    </xdr:from>
    <xdr:to xmlns:xdr="http://schemas.openxmlformats.org/drawingml/2006/spreadsheetDrawing">
      <xdr:col>77</xdr:col>
      <xdr:colOff>95250</xdr:colOff>
      <xdr:row>60</xdr:row>
      <xdr:rowOff>150495</xdr:rowOff>
    </xdr:to>
    <xdr:sp macro="" textlink="">
      <xdr:nvSpPr>
        <xdr:cNvPr id="332" name="楕円 331"/>
        <xdr:cNvSpPr/>
      </xdr:nvSpPr>
      <xdr:spPr>
        <a:xfrm>
          <a:off x="16273780" y="101072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160655</xdr:rowOff>
    </xdr:from>
    <xdr:ext cx="734695" cy="259080"/>
    <xdr:sp macro="" textlink="">
      <xdr:nvSpPr>
        <xdr:cNvPr id="333" name="テキスト ボックス 332"/>
        <xdr:cNvSpPr txBox="1"/>
      </xdr:nvSpPr>
      <xdr:spPr>
        <a:xfrm>
          <a:off x="15941675" y="98837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34925</xdr:rowOff>
    </xdr:from>
    <xdr:to xmlns:xdr="http://schemas.openxmlformats.org/drawingml/2006/spreadsheetDrawing">
      <xdr:col>73</xdr:col>
      <xdr:colOff>44450</xdr:colOff>
      <xdr:row>60</xdr:row>
      <xdr:rowOff>136525</xdr:rowOff>
    </xdr:to>
    <xdr:sp macro="" textlink="">
      <xdr:nvSpPr>
        <xdr:cNvPr id="334" name="楕円 333"/>
        <xdr:cNvSpPr/>
      </xdr:nvSpPr>
      <xdr:spPr>
        <a:xfrm>
          <a:off x="15377160" y="1009332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146685</xdr:rowOff>
    </xdr:from>
    <xdr:ext cx="762000" cy="255270"/>
    <xdr:sp macro="" textlink="">
      <xdr:nvSpPr>
        <xdr:cNvPr id="335" name="テキスト ボックス 334"/>
        <xdr:cNvSpPr txBox="1"/>
      </xdr:nvSpPr>
      <xdr:spPr>
        <a:xfrm>
          <a:off x="15045055" y="9869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29845</xdr:rowOff>
    </xdr:from>
    <xdr:to xmlns:xdr="http://schemas.openxmlformats.org/drawingml/2006/spreadsheetDrawing">
      <xdr:col>68</xdr:col>
      <xdr:colOff>203200</xdr:colOff>
      <xdr:row>60</xdr:row>
      <xdr:rowOff>132080</xdr:rowOff>
    </xdr:to>
    <xdr:sp macro="" textlink="">
      <xdr:nvSpPr>
        <xdr:cNvPr id="336" name="楕円 335"/>
        <xdr:cNvSpPr/>
      </xdr:nvSpPr>
      <xdr:spPr>
        <a:xfrm>
          <a:off x="1448054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141605</xdr:rowOff>
    </xdr:from>
    <xdr:ext cx="762000" cy="257175"/>
    <xdr:sp macro="" textlink="">
      <xdr:nvSpPr>
        <xdr:cNvPr id="337" name="テキスト ボックス 336"/>
        <xdr:cNvSpPr txBox="1"/>
      </xdr:nvSpPr>
      <xdr:spPr>
        <a:xfrm>
          <a:off x="14146530" y="9864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8" name="楕円 337"/>
        <xdr:cNvSpPr/>
      </xdr:nvSpPr>
      <xdr:spPr>
        <a:xfrm>
          <a:off x="13583920" y="1004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93345</xdr:rowOff>
    </xdr:from>
    <xdr:ext cx="762000" cy="259080"/>
    <xdr:sp macro="" textlink="">
      <xdr:nvSpPr>
        <xdr:cNvPr id="339" name="テキスト ボックス 338"/>
        <xdr:cNvSpPr txBox="1"/>
      </xdr:nvSpPr>
      <xdr:spPr>
        <a:xfrm>
          <a:off x="13249910" y="981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0" name="正方形/長方形 339"/>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010" cy="308610"/>
    <xdr:sp macro="" textlink="">
      <xdr:nvSpPr>
        <xdr:cNvPr id="341" name="テキスト ボックス 340"/>
        <xdr:cNvSpPr txBox="1"/>
      </xdr:nvSpPr>
      <xdr:spPr>
        <a:xfrm>
          <a:off x="13799185" y="5260340"/>
          <a:ext cx="16040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2" name="テキスト ボックス 341"/>
        <xdr:cNvSpPr txBox="1"/>
      </xdr:nvSpPr>
      <xdr:spPr>
        <a:xfrm>
          <a:off x="15546705" y="523494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3" name="正方形/長方形 342"/>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4" name="正方形/長方形 343"/>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5" name="正方形/長方形 344"/>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6" name="正方形/長方形 345"/>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7" name="正方形/長方形 346"/>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8" name="正方形/長方形 347"/>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9" name="正方形/長方形 348"/>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0" name="正方形/長方形 349"/>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1" name="正方形/長方形 350"/>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2" name="テキスト ボックス 351"/>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前年度より0.3％下降</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た。普通会計における償還額が前年度比49.8％増加したことや、公営企業に要する経費の財源とする地方債の償還の充当財源（一般会計繰入金の負担）が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3" name="テキスト ボックス 352"/>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4" name="直線コネクタ 353"/>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7175"/>
    <xdr:sp macro="" textlink="">
      <xdr:nvSpPr>
        <xdr:cNvPr id="355" name="テキスト ボックス 354"/>
        <xdr:cNvSpPr txBox="1"/>
      </xdr:nvSpPr>
      <xdr:spPr>
        <a:xfrm>
          <a:off x="12173585" y="787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6" name="直線コネクタ 355"/>
        <xdr:cNvCxnSpPr/>
      </xdr:nvCxnSpPr>
      <xdr:spPr>
        <a:xfrm>
          <a:off x="1294320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7175"/>
    <xdr:sp macro="" textlink="">
      <xdr:nvSpPr>
        <xdr:cNvPr id="357" name="テキスト ボックス 356"/>
        <xdr:cNvSpPr txBox="1"/>
      </xdr:nvSpPr>
      <xdr:spPr>
        <a:xfrm>
          <a:off x="12173585" y="7479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8" name="直線コネクタ 357"/>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59" name="テキスト ボックス 358"/>
        <xdr:cNvSpPr txBox="1"/>
      </xdr:nvSpPr>
      <xdr:spPr>
        <a:xfrm>
          <a:off x="12173585" y="7084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0" name="直線コネクタ 359"/>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1" name="テキスト ボックス 360"/>
        <xdr:cNvSpPr txBox="1"/>
      </xdr:nvSpPr>
      <xdr:spPr>
        <a:xfrm>
          <a:off x="12173585" y="6694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2" name="直線コネクタ 361"/>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63" name="テキスト ボックス 362"/>
        <xdr:cNvSpPr txBox="1"/>
      </xdr:nvSpPr>
      <xdr:spPr>
        <a:xfrm>
          <a:off x="12173585" y="6300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4" name="直線コネクタ 363"/>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5" name="直線コネクタ 364"/>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6"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67" name="直線コネクタ 366"/>
        <xdr:cNvCxnSpPr/>
      </xdr:nvCxnSpPr>
      <xdr:spPr>
        <a:xfrm flipV="1">
          <a:off x="17172305" y="6075680"/>
          <a:ext cx="0" cy="1566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0095" cy="257175"/>
    <xdr:sp macro="" textlink="">
      <xdr:nvSpPr>
        <xdr:cNvPr id="368" name="公債費負担の状況最小値テキスト"/>
        <xdr:cNvSpPr txBox="1"/>
      </xdr:nvSpPr>
      <xdr:spPr>
        <a:xfrm>
          <a:off x="17261205" y="76142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69" name="直線コネクタ 368"/>
        <xdr:cNvCxnSpPr/>
      </xdr:nvCxnSpPr>
      <xdr:spPr>
        <a:xfrm>
          <a:off x="17081500" y="76422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0095" cy="257175"/>
    <xdr:sp macro="" textlink="">
      <xdr:nvSpPr>
        <xdr:cNvPr id="370" name="公債費負担の状況最大値テキスト"/>
        <xdr:cNvSpPr txBox="1"/>
      </xdr:nvSpPr>
      <xdr:spPr>
        <a:xfrm>
          <a:off x="17261205" y="5826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1" name="直線コネクタ 370"/>
        <xdr:cNvCxnSpPr/>
      </xdr:nvCxnSpPr>
      <xdr:spPr>
        <a:xfrm>
          <a:off x="17081500" y="60756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100330</xdr:rowOff>
    </xdr:from>
    <xdr:to xmlns:xdr="http://schemas.openxmlformats.org/drawingml/2006/spreadsheetDrawing">
      <xdr:col>81</xdr:col>
      <xdr:colOff>44450</xdr:colOff>
      <xdr:row>41</xdr:row>
      <xdr:rowOff>124460</xdr:rowOff>
    </xdr:to>
    <xdr:cxnSp macro="">
      <xdr:nvCxnSpPr>
        <xdr:cNvPr id="372" name="直線コネクタ 371"/>
        <xdr:cNvCxnSpPr/>
      </xdr:nvCxnSpPr>
      <xdr:spPr>
        <a:xfrm>
          <a:off x="16326485" y="6973570"/>
          <a:ext cx="8458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93980</xdr:rowOff>
    </xdr:from>
    <xdr:ext cx="760095" cy="259080"/>
    <xdr:sp macro="" textlink="">
      <xdr:nvSpPr>
        <xdr:cNvPr id="373" name="公債費負担の状況平均値テキスト"/>
        <xdr:cNvSpPr txBox="1"/>
      </xdr:nvSpPr>
      <xdr:spPr>
        <a:xfrm>
          <a:off x="17261205" y="69672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74" name="フローチャート: 判断 373"/>
        <xdr:cNvSpPr/>
      </xdr:nvSpPr>
      <xdr:spPr>
        <a:xfrm>
          <a:off x="17119600" y="69951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78740</xdr:rowOff>
    </xdr:from>
    <xdr:to xmlns:xdr="http://schemas.openxmlformats.org/drawingml/2006/spreadsheetDrawing">
      <xdr:col>77</xdr:col>
      <xdr:colOff>44450</xdr:colOff>
      <xdr:row>41</xdr:row>
      <xdr:rowOff>100330</xdr:rowOff>
    </xdr:to>
    <xdr:cxnSp macro="">
      <xdr:nvCxnSpPr>
        <xdr:cNvPr id="375" name="直線コネクタ 374"/>
        <xdr:cNvCxnSpPr/>
      </xdr:nvCxnSpPr>
      <xdr:spPr>
        <a:xfrm>
          <a:off x="15427960" y="6784340"/>
          <a:ext cx="898525"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76" name="フローチャート: 判断 375"/>
        <xdr:cNvSpPr/>
      </xdr:nvSpPr>
      <xdr:spPr>
        <a:xfrm>
          <a:off x="16273780" y="69792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20955</xdr:rowOff>
    </xdr:from>
    <xdr:ext cx="734695" cy="257175"/>
    <xdr:sp macro="" textlink="">
      <xdr:nvSpPr>
        <xdr:cNvPr id="377" name="テキスト ボックス 376"/>
        <xdr:cNvSpPr txBox="1"/>
      </xdr:nvSpPr>
      <xdr:spPr>
        <a:xfrm>
          <a:off x="15941675" y="706183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78740</xdr:rowOff>
    </xdr:from>
    <xdr:to xmlns:xdr="http://schemas.openxmlformats.org/drawingml/2006/spreadsheetDrawing">
      <xdr:col>72</xdr:col>
      <xdr:colOff>203200</xdr:colOff>
      <xdr:row>40</xdr:row>
      <xdr:rowOff>118745</xdr:rowOff>
    </xdr:to>
    <xdr:cxnSp macro="">
      <xdr:nvCxnSpPr>
        <xdr:cNvPr id="378" name="直線コネクタ 377"/>
        <xdr:cNvCxnSpPr/>
      </xdr:nvCxnSpPr>
      <xdr:spPr>
        <a:xfrm flipV="1">
          <a:off x="14531340" y="6784340"/>
          <a:ext cx="8966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79" name="フローチャート: 判断 378"/>
        <xdr:cNvSpPr/>
      </xdr:nvSpPr>
      <xdr:spPr>
        <a:xfrm>
          <a:off x="15377160" y="69792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20955</xdr:rowOff>
    </xdr:from>
    <xdr:ext cx="762000" cy="257175"/>
    <xdr:sp macro="" textlink="">
      <xdr:nvSpPr>
        <xdr:cNvPr id="380" name="テキスト ボックス 379"/>
        <xdr:cNvSpPr txBox="1"/>
      </xdr:nvSpPr>
      <xdr:spPr>
        <a:xfrm>
          <a:off x="15045055" y="70618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118745</xdr:rowOff>
    </xdr:from>
    <xdr:to xmlns:xdr="http://schemas.openxmlformats.org/drawingml/2006/spreadsheetDrawing">
      <xdr:col>68</xdr:col>
      <xdr:colOff>152400</xdr:colOff>
      <xdr:row>40</xdr:row>
      <xdr:rowOff>151130</xdr:rowOff>
    </xdr:to>
    <xdr:cxnSp macro="">
      <xdr:nvCxnSpPr>
        <xdr:cNvPr id="381" name="直線コネクタ 380"/>
        <xdr:cNvCxnSpPr/>
      </xdr:nvCxnSpPr>
      <xdr:spPr>
        <a:xfrm flipV="1">
          <a:off x="13634720" y="6824345"/>
          <a:ext cx="896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28575</xdr:rowOff>
    </xdr:to>
    <xdr:sp macro="" textlink="">
      <xdr:nvSpPr>
        <xdr:cNvPr id="382" name="フローチャート: 判断 381"/>
        <xdr:cNvSpPr/>
      </xdr:nvSpPr>
      <xdr:spPr>
        <a:xfrm>
          <a:off x="14480540" y="6971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7810"/>
    <xdr:sp macro="" textlink="">
      <xdr:nvSpPr>
        <xdr:cNvPr id="383" name="テキスト ボックス 382"/>
        <xdr:cNvSpPr txBox="1"/>
      </xdr:nvSpPr>
      <xdr:spPr>
        <a:xfrm>
          <a:off x="14146530" y="7053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84" name="フローチャート: 判断 383"/>
        <xdr:cNvSpPr/>
      </xdr:nvSpPr>
      <xdr:spPr>
        <a:xfrm>
          <a:off x="13583920" y="69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385" name="テキスト ボックス 384"/>
        <xdr:cNvSpPr txBox="1"/>
      </xdr:nvSpPr>
      <xdr:spPr>
        <a:xfrm>
          <a:off x="13249910" y="704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0095" cy="259080"/>
    <xdr:sp macro="" textlink="">
      <xdr:nvSpPr>
        <xdr:cNvPr id="386" name="テキスト ボックス 385"/>
        <xdr:cNvSpPr txBox="1"/>
      </xdr:nvSpPr>
      <xdr:spPr>
        <a:xfrm>
          <a:off x="1695450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0095" cy="259080"/>
    <xdr:sp macro="" textlink="">
      <xdr:nvSpPr>
        <xdr:cNvPr id="387" name="テキスト ボックス 386"/>
        <xdr:cNvSpPr txBox="1"/>
      </xdr:nvSpPr>
      <xdr:spPr>
        <a:xfrm>
          <a:off x="1610868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0095" cy="259080"/>
    <xdr:sp macro="" textlink="">
      <xdr:nvSpPr>
        <xdr:cNvPr id="388" name="テキスト ボックス 387"/>
        <xdr:cNvSpPr txBox="1"/>
      </xdr:nvSpPr>
      <xdr:spPr>
        <a:xfrm>
          <a:off x="15210155"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9" name="テキスト ボックス 388"/>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0" name="テキスト ボックス 389"/>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73660</xdr:rowOff>
    </xdr:from>
    <xdr:to xmlns:xdr="http://schemas.openxmlformats.org/drawingml/2006/spreadsheetDrawing">
      <xdr:col>81</xdr:col>
      <xdr:colOff>95250</xdr:colOff>
      <xdr:row>42</xdr:row>
      <xdr:rowOff>3810</xdr:rowOff>
    </xdr:to>
    <xdr:sp macro="" textlink="">
      <xdr:nvSpPr>
        <xdr:cNvPr id="391" name="楕円 390"/>
        <xdr:cNvSpPr/>
      </xdr:nvSpPr>
      <xdr:spPr>
        <a:xfrm>
          <a:off x="17119600" y="69469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90170</xdr:rowOff>
    </xdr:from>
    <xdr:ext cx="760095" cy="257175"/>
    <xdr:sp macro="" textlink="">
      <xdr:nvSpPr>
        <xdr:cNvPr id="392" name="公債費負担の状況該当値テキスト"/>
        <xdr:cNvSpPr txBox="1"/>
      </xdr:nvSpPr>
      <xdr:spPr>
        <a:xfrm>
          <a:off x="17261205" y="67957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93" name="楕円 392"/>
        <xdr:cNvSpPr/>
      </xdr:nvSpPr>
      <xdr:spPr>
        <a:xfrm>
          <a:off x="16273780" y="69227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161290</xdr:rowOff>
    </xdr:from>
    <xdr:ext cx="734695" cy="258445"/>
    <xdr:sp macro="" textlink="">
      <xdr:nvSpPr>
        <xdr:cNvPr id="394" name="テキスト ボックス 393"/>
        <xdr:cNvSpPr txBox="1"/>
      </xdr:nvSpPr>
      <xdr:spPr>
        <a:xfrm>
          <a:off x="15941675" y="6699250"/>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28575</xdr:rowOff>
    </xdr:from>
    <xdr:to xmlns:xdr="http://schemas.openxmlformats.org/drawingml/2006/spreadsheetDrawing">
      <xdr:col>73</xdr:col>
      <xdr:colOff>44450</xdr:colOff>
      <xdr:row>40</xdr:row>
      <xdr:rowOff>129540</xdr:rowOff>
    </xdr:to>
    <xdr:sp macro="" textlink="">
      <xdr:nvSpPr>
        <xdr:cNvPr id="395" name="楕円 394"/>
        <xdr:cNvSpPr/>
      </xdr:nvSpPr>
      <xdr:spPr>
        <a:xfrm>
          <a:off x="15377160" y="673417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140335</xdr:rowOff>
    </xdr:from>
    <xdr:ext cx="762000" cy="257175"/>
    <xdr:sp macro="" textlink="">
      <xdr:nvSpPr>
        <xdr:cNvPr id="396" name="テキスト ボックス 395"/>
        <xdr:cNvSpPr txBox="1"/>
      </xdr:nvSpPr>
      <xdr:spPr>
        <a:xfrm>
          <a:off x="15045055" y="65106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67945</xdr:rowOff>
    </xdr:from>
    <xdr:to xmlns:xdr="http://schemas.openxmlformats.org/drawingml/2006/spreadsheetDrawing">
      <xdr:col>68</xdr:col>
      <xdr:colOff>203200</xdr:colOff>
      <xdr:row>40</xdr:row>
      <xdr:rowOff>167640</xdr:rowOff>
    </xdr:to>
    <xdr:sp macro="" textlink="">
      <xdr:nvSpPr>
        <xdr:cNvPr id="397" name="楕円 396"/>
        <xdr:cNvSpPr/>
      </xdr:nvSpPr>
      <xdr:spPr>
        <a:xfrm>
          <a:off x="14480540" y="6773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8255</xdr:rowOff>
    </xdr:from>
    <xdr:ext cx="762000" cy="257175"/>
    <xdr:sp macro="" textlink="">
      <xdr:nvSpPr>
        <xdr:cNvPr id="398" name="テキスト ボックス 397"/>
        <xdr:cNvSpPr txBox="1"/>
      </xdr:nvSpPr>
      <xdr:spPr>
        <a:xfrm>
          <a:off x="14146530" y="6546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100330</xdr:rowOff>
    </xdr:from>
    <xdr:to xmlns:xdr="http://schemas.openxmlformats.org/drawingml/2006/spreadsheetDrawing">
      <xdr:col>64</xdr:col>
      <xdr:colOff>152400</xdr:colOff>
      <xdr:row>41</xdr:row>
      <xdr:rowOff>30480</xdr:rowOff>
    </xdr:to>
    <xdr:sp macro="" textlink="">
      <xdr:nvSpPr>
        <xdr:cNvPr id="399" name="楕円 398"/>
        <xdr:cNvSpPr/>
      </xdr:nvSpPr>
      <xdr:spPr>
        <a:xfrm>
          <a:off x="13583920" y="680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40640</xdr:rowOff>
    </xdr:from>
    <xdr:ext cx="762000" cy="257175"/>
    <xdr:sp macro="" textlink="">
      <xdr:nvSpPr>
        <xdr:cNvPr id="400" name="テキスト ボックス 399"/>
        <xdr:cNvSpPr txBox="1"/>
      </xdr:nvSpPr>
      <xdr:spPr>
        <a:xfrm>
          <a:off x="13249910" y="6578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1" name="正方形/長方形 400"/>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2" name="テキスト ボックス 401"/>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03" name="テキスト ボックス 402"/>
        <xdr:cNvSpPr txBox="1"/>
      </xdr:nvSpPr>
      <xdr:spPr>
        <a:xfrm>
          <a:off x="15463520" y="150876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4" name="正方形/長方形 403"/>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5" name="正方形/長方形 404"/>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6" name="正方形/長方形 405"/>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7" name="正方形/長方形 406"/>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8" name="正方形/長方形 407"/>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09" name="正方形/長方形 408"/>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0" name="正方形/長方形 409"/>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1" name="正方形/長方形 410"/>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2" name="正方形/長方形 411"/>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3" name="テキスト ボックス 412"/>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地方債の繰上償還による地方債現在高の減並びに財政調整基金の積立てによる充当可能基金の増により、</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年度以降数値なしの状態が続いている。</a:t>
          </a:r>
          <a:r>
            <a:rPr lang="ja-JP" altLang="ja-JP" sz="1100" b="0" i="0" baseline="0">
              <a:solidFill>
                <a:schemeClr val="dk1"/>
              </a:solidFill>
              <a:effectLst/>
              <a:latin typeface="+mn-lt"/>
              <a:ea typeface="+mn-ea"/>
              <a:cs typeface="+mn-cs"/>
            </a:rPr>
            <a:t>今後も義務的経費の削減や新規事業の実施等については後世への負担を考慮した検討を行うなど、財政の健全化に努める。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14" name="テキスト ボックス 413"/>
        <xdr:cNvSpPr txBox="1"/>
      </xdr:nvSpPr>
      <xdr:spPr>
        <a:xfrm>
          <a:off x="12905105" y="17399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5" name="直線コネクタ 414"/>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7810"/>
    <xdr:sp macro="" textlink="">
      <xdr:nvSpPr>
        <xdr:cNvPr id="416" name="テキスト ボックス 415"/>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17" name="直線コネクタ 416"/>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18" name="テキスト ボックス 417"/>
        <xdr:cNvSpPr txBox="1"/>
      </xdr:nvSpPr>
      <xdr:spPr>
        <a:xfrm>
          <a:off x="12173585" y="3810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19" name="直線コネクタ 418"/>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0" name="テキスト ボックス 419"/>
        <xdr:cNvSpPr txBox="1"/>
      </xdr:nvSpPr>
      <xdr:spPr>
        <a:xfrm>
          <a:off x="12173585" y="3473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1" name="直線コネクタ 420"/>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2" name="テキスト ボックス 421"/>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3" name="直線コネクタ 422"/>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4" name="テキスト ボックス 423"/>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5" name="直線コネクタ 424"/>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6" name="テキスト ボックス 425"/>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27" name="直線コネクタ 426"/>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28" name="テキスト ボックス 427"/>
        <xdr:cNvSpPr txBox="1"/>
      </xdr:nvSpPr>
      <xdr:spPr>
        <a:xfrm>
          <a:off x="12173585" y="212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9" name="直線コネクタ 428"/>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0"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1" name="直線コネクタ 430"/>
        <xdr:cNvCxnSpPr/>
      </xdr:nvCxnSpPr>
      <xdr:spPr>
        <a:xfrm flipV="1">
          <a:off x="17172305" y="2263775"/>
          <a:ext cx="0" cy="1612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0095" cy="257175"/>
    <xdr:sp macro="" textlink="">
      <xdr:nvSpPr>
        <xdr:cNvPr id="432" name="将来負担の状況最小値テキスト"/>
        <xdr:cNvSpPr txBox="1"/>
      </xdr:nvSpPr>
      <xdr:spPr>
        <a:xfrm>
          <a:off x="17261205" y="38525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33" name="直線コネクタ 432"/>
        <xdr:cNvCxnSpPr/>
      </xdr:nvCxnSpPr>
      <xdr:spPr>
        <a:xfrm>
          <a:off x="17081500" y="38766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0095" cy="257175"/>
    <xdr:sp macro="" textlink="">
      <xdr:nvSpPr>
        <xdr:cNvPr id="434" name="将来負担の状況最大値テキスト"/>
        <xdr:cNvSpPr txBox="1"/>
      </xdr:nvSpPr>
      <xdr:spPr>
        <a:xfrm>
          <a:off x="17261205" y="19646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5" name="直線コネクタ 434"/>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0095" cy="257175"/>
    <xdr:sp macro="" textlink="">
      <xdr:nvSpPr>
        <xdr:cNvPr id="436" name="将来負担の状況平均値テキスト"/>
        <xdr:cNvSpPr txBox="1"/>
      </xdr:nvSpPr>
      <xdr:spPr>
        <a:xfrm>
          <a:off x="17261205" y="218567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37" name="フローチャート: 判断 436"/>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38" name="フローチャート: 判断 437"/>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4695" cy="254635"/>
    <xdr:sp macro="" textlink="">
      <xdr:nvSpPr>
        <xdr:cNvPr id="439" name="テキスト ボックス 438"/>
        <xdr:cNvSpPr txBox="1"/>
      </xdr:nvSpPr>
      <xdr:spPr>
        <a:xfrm>
          <a:off x="15941675" y="1989455"/>
          <a:ext cx="7346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0" name="フローチャート: 判断 439"/>
        <xdr:cNvSpPr/>
      </xdr:nvSpPr>
      <xdr:spPr>
        <a:xfrm>
          <a:off x="1537716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635"/>
    <xdr:sp macro="" textlink="">
      <xdr:nvSpPr>
        <xdr:cNvPr id="441" name="テキスト ボックス 440"/>
        <xdr:cNvSpPr txBox="1"/>
      </xdr:nvSpPr>
      <xdr:spPr>
        <a:xfrm>
          <a:off x="15045055" y="1989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2" name="フローチャート: 判断 441"/>
        <xdr:cNvSpPr/>
      </xdr:nvSpPr>
      <xdr:spPr>
        <a:xfrm>
          <a:off x="1448054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4635"/>
    <xdr:sp macro="" textlink="">
      <xdr:nvSpPr>
        <xdr:cNvPr id="443" name="テキスト ボックス 442"/>
        <xdr:cNvSpPr txBox="1"/>
      </xdr:nvSpPr>
      <xdr:spPr>
        <a:xfrm>
          <a:off x="14146530" y="1989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4" name="フローチャート: 判断 443"/>
        <xdr:cNvSpPr/>
      </xdr:nvSpPr>
      <xdr:spPr>
        <a:xfrm>
          <a:off x="13583920" y="22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4635"/>
    <xdr:sp macro="" textlink="">
      <xdr:nvSpPr>
        <xdr:cNvPr id="445" name="テキスト ボックス 444"/>
        <xdr:cNvSpPr txBox="1"/>
      </xdr:nvSpPr>
      <xdr:spPr>
        <a:xfrm>
          <a:off x="13249910" y="1989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0095" cy="257175"/>
    <xdr:sp macro="" textlink="">
      <xdr:nvSpPr>
        <xdr:cNvPr id="446" name="テキスト ボックス 445"/>
        <xdr:cNvSpPr txBox="1"/>
      </xdr:nvSpPr>
      <xdr:spPr>
        <a:xfrm>
          <a:off x="16954500"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0095" cy="257175"/>
    <xdr:sp macro="" textlink="">
      <xdr:nvSpPr>
        <xdr:cNvPr id="447" name="テキスト ボックス 446"/>
        <xdr:cNvSpPr txBox="1"/>
      </xdr:nvSpPr>
      <xdr:spPr>
        <a:xfrm>
          <a:off x="16108680"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0095" cy="257175"/>
    <xdr:sp macro="" textlink="">
      <xdr:nvSpPr>
        <xdr:cNvPr id="448" name="テキスト ボックス 447"/>
        <xdr:cNvSpPr txBox="1"/>
      </xdr:nvSpPr>
      <xdr:spPr>
        <a:xfrm>
          <a:off x="15210155"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7175"/>
    <xdr:sp macro="" textlink="">
      <xdr:nvSpPr>
        <xdr:cNvPr id="449" name="テキスト ボックス 448"/>
        <xdr:cNvSpPr txBox="1"/>
      </xdr:nvSpPr>
      <xdr:spPr>
        <a:xfrm>
          <a:off x="14313535" y="428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7175"/>
    <xdr:sp macro="" textlink="">
      <xdr:nvSpPr>
        <xdr:cNvPr id="450" name="テキスト ボックス 449"/>
        <xdr:cNvSpPr txBox="1"/>
      </xdr:nvSpPr>
      <xdr:spPr>
        <a:xfrm>
          <a:off x="13416915" y="428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長野県朝日村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4,317
4,265
70.62
4,030,997
3,864,995
162,045
2,571,358
2,320,727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70612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70612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70612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70612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ポイント下降し、類似団体平均を1.7ポイント下回った。主な要因として、人件費そのものが前年度比で増加していることに加え、経常的な一般財源としての</a:t>
          </a:r>
          <a:r>
            <a:rPr kumimoji="1" lang="ja-JP" altLang="en-US" sz="1100">
              <a:solidFill>
                <a:schemeClr val="dk1"/>
              </a:solidFill>
              <a:effectLst/>
              <a:latin typeface="+mn-lt"/>
              <a:ea typeface="+mn-ea"/>
              <a:cs typeface="+mn-cs"/>
            </a:rPr>
            <a:t>村税</a:t>
          </a:r>
          <a:r>
            <a:rPr kumimoji="1" lang="ja-JP" altLang="ja-JP" sz="1100">
              <a:solidFill>
                <a:schemeClr val="dk1"/>
              </a:solidFill>
              <a:effectLst/>
              <a:latin typeface="+mn-lt"/>
              <a:ea typeface="+mn-ea"/>
              <a:cs typeface="+mn-cs"/>
            </a:rPr>
            <a:t>が前年度比減少していることで、総合的に</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の割合が増加したと考えられる。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3152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5270"/>
    <xdr:sp macro="" textlink="">
      <xdr:nvSpPr>
        <xdr:cNvPr id="47" name="テキスト ボックス 46"/>
        <xdr:cNvSpPr txBox="1"/>
      </xdr:nvSpPr>
      <xdr:spPr>
        <a:xfrm>
          <a:off x="256540" y="74142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962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5270"/>
    <xdr:sp macro="" textlink="">
      <xdr:nvSpPr>
        <xdr:cNvPr id="49" name="テキスト ボックス 48"/>
        <xdr:cNvSpPr txBox="1"/>
      </xdr:nvSpPr>
      <xdr:spPr>
        <a:xfrm>
          <a:off x="256540" y="69570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962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5270"/>
    <xdr:sp macro="" textlink="">
      <xdr:nvSpPr>
        <xdr:cNvPr id="51" name="テキスト ボックス 50"/>
        <xdr:cNvSpPr txBox="1"/>
      </xdr:nvSpPr>
      <xdr:spPr>
        <a:xfrm>
          <a:off x="256540" y="64998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5270"/>
    <xdr:sp macro="" textlink="">
      <xdr:nvSpPr>
        <xdr:cNvPr id="53" name="テキスト ボックス 52"/>
        <xdr:cNvSpPr txBox="1"/>
      </xdr:nvSpPr>
      <xdr:spPr>
        <a:xfrm>
          <a:off x="256540" y="60426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962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5270"/>
    <xdr:sp macro="" textlink="">
      <xdr:nvSpPr>
        <xdr:cNvPr id="55" name="テキスト ボックス 54"/>
        <xdr:cNvSpPr txBox="1"/>
      </xdr:nvSpPr>
      <xdr:spPr>
        <a:xfrm>
          <a:off x="256540" y="55854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5270"/>
    <xdr:sp macro="" textlink="">
      <xdr:nvSpPr>
        <xdr:cNvPr id="57" name="テキスト ボックス 56"/>
        <xdr:cNvSpPr txBox="1"/>
      </xdr:nvSpPr>
      <xdr:spPr>
        <a:xfrm>
          <a:off x="256540" y="51282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8696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0095" cy="255270"/>
    <xdr:sp macro="" textlink="">
      <xdr:nvSpPr>
        <xdr:cNvPr id="60" name="人件費最小値テキスト"/>
        <xdr:cNvSpPr txBox="1"/>
      </xdr:nvSpPr>
      <xdr:spPr>
        <a:xfrm>
          <a:off x="4975860" y="700278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95520" y="70307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0095" cy="259080"/>
    <xdr:sp macro="" textlink="">
      <xdr:nvSpPr>
        <xdr:cNvPr id="62" name="人件費最大値テキスト"/>
        <xdr:cNvSpPr txBox="1"/>
      </xdr:nvSpPr>
      <xdr:spPr>
        <a:xfrm>
          <a:off x="4975860" y="55581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95520" y="58146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76835</xdr:rowOff>
    </xdr:from>
    <xdr:to xmlns:xdr="http://schemas.openxmlformats.org/drawingml/2006/spreadsheetDrawing">
      <xdr:col>24</xdr:col>
      <xdr:colOff>25400</xdr:colOff>
      <xdr:row>36</xdr:row>
      <xdr:rowOff>113030</xdr:rowOff>
    </xdr:to>
    <xdr:cxnSp macro="">
      <xdr:nvCxnSpPr>
        <xdr:cNvPr id="64" name="直線コネクタ 63"/>
        <xdr:cNvCxnSpPr/>
      </xdr:nvCxnSpPr>
      <xdr:spPr>
        <a:xfrm>
          <a:off x="4036060" y="6249035"/>
          <a:ext cx="8509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0095" cy="255270"/>
    <xdr:sp macro="" textlink="">
      <xdr:nvSpPr>
        <xdr:cNvPr id="65" name="人件費平均値テキスト"/>
        <xdr:cNvSpPr txBox="1"/>
      </xdr:nvSpPr>
      <xdr:spPr>
        <a:xfrm>
          <a:off x="4975860" y="6284595"/>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833620" y="63125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76835</xdr:rowOff>
    </xdr:from>
    <xdr:to xmlns:xdr="http://schemas.openxmlformats.org/drawingml/2006/spreadsheetDrawing">
      <xdr:col>19</xdr:col>
      <xdr:colOff>187325</xdr:colOff>
      <xdr:row>36</xdr:row>
      <xdr:rowOff>118110</xdr:rowOff>
    </xdr:to>
    <xdr:cxnSp macro="">
      <xdr:nvCxnSpPr>
        <xdr:cNvPr id="67" name="直線コネクタ 66"/>
        <xdr:cNvCxnSpPr/>
      </xdr:nvCxnSpPr>
      <xdr:spPr>
        <a:xfrm flipV="1">
          <a:off x="3136900" y="6249035"/>
          <a:ext cx="8991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85260" y="63125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55245</xdr:rowOff>
    </xdr:from>
    <xdr:ext cx="732790" cy="255270"/>
    <xdr:sp macro="" textlink="">
      <xdr:nvSpPr>
        <xdr:cNvPr id="69" name="テキスト ボックス 68"/>
        <xdr:cNvSpPr txBox="1"/>
      </xdr:nvSpPr>
      <xdr:spPr>
        <a:xfrm>
          <a:off x="3652520" y="639889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118110</xdr:rowOff>
    </xdr:from>
    <xdr:to xmlns:xdr="http://schemas.openxmlformats.org/drawingml/2006/spreadsheetDrawing">
      <xdr:col>15</xdr:col>
      <xdr:colOff>98425</xdr:colOff>
      <xdr:row>37</xdr:row>
      <xdr:rowOff>101600</xdr:rowOff>
    </xdr:to>
    <xdr:cxnSp macro="">
      <xdr:nvCxnSpPr>
        <xdr:cNvPr id="70" name="直線コネクタ 69"/>
        <xdr:cNvCxnSpPr/>
      </xdr:nvCxnSpPr>
      <xdr:spPr>
        <a:xfrm flipV="1">
          <a:off x="2237740" y="6290310"/>
          <a:ext cx="89916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861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27940</xdr:rowOff>
    </xdr:from>
    <xdr:ext cx="760095" cy="259080"/>
    <xdr:sp macro="" textlink="">
      <xdr:nvSpPr>
        <xdr:cNvPr id="72" name="テキスト ボックス 71"/>
        <xdr:cNvSpPr txBox="1"/>
      </xdr:nvSpPr>
      <xdr:spPr>
        <a:xfrm>
          <a:off x="2750820" y="6371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138430</xdr:rowOff>
    </xdr:from>
    <xdr:to xmlns:xdr="http://schemas.openxmlformats.org/drawingml/2006/spreadsheetDrawing">
      <xdr:col>11</xdr:col>
      <xdr:colOff>9525</xdr:colOff>
      <xdr:row>37</xdr:row>
      <xdr:rowOff>101600</xdr:rowOff>
    </xdr:to>
    <xdr:cxnSp macro="">
      <xdr:nvCxnSpPr>
        <xdr:cNvPr id="73" name="直線コネクタ 72"/>
        <xdr:cNvCxnSpPr/>
      </xdr:nvCxnSpPr>
      <xdr:spPr>
        <a:xfrm>
          <a:off x="1336040" y="6139180"/>
          <a:ext cx="9017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84400" y="63811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58190" cy="259080"/>
    <xdr:sp macro="" textlink="">
      <xdr:nvSpPr>
        <xdr:cNvPr id="75" name="テキスト ボックス 74"/>
        <xdr:cNvSpPr txBox="1"/>
      </xdr:nvSpPr>
      <xdr:spPr>
        <a:xfrm>
          <a:off x="1851660" y="61499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8524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60095" cy="255270"/>
    <xdr:sp macro="" textlink="">
      <xdr:nvSpPr>
        <xdr:cNvPr id="77" name="テキスト ボックス 76"/>
        <xdr:cNvSpPr txBox="1"/>
      </xdr:nvSpPr>
      <xdr:spPr>
        <a:xfrm>
          <a:off x="949960" y="643064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095" cy="259080"/>
    <xdr:sp macro="" textlink="">
      <xdr:nvSpPr>
        <xdr:cNvPr id="78" name="テキスト ボックス 77"/>
        <xdr:cNvSpPr txBox="1"/>
      </xdr:nvSpPr>
      <xdr:spPr>
        <a:xfrm>
          <a:off x="46685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9184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0095" cy="259080"/>
    <xdr:sp macro="" textlink="">
      <xdr:nvSpPr>
        <xdr:cNvPr id="81" name="テキスト ボックス 80"/>
        <xdr:cNvSpPr txBox="1"/>
      </xdr:nvSpPr>
      <xdr:spPr>
        <a:xfrm>
          <a:off x="20167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2" name="テキスト ボックス 81"/>
        <xdr:cNvSpPr txBox="1"/>
      </xdr:nvSpPr>
      <xdr:spPr>
        <a:xfrm>
          <a:off x="11176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62230</xdr:rowOff>
    </xdr:from>
    <xdr:to xmlns:xdr="http://schemas.openxmlformats.org/drawingml/2006/spreadsheetDrawing">
      <xdr:col>24</xdr:col>
      <xdr:colOff>76200</xdr:colOff>
      <xdr:row>36</xdr:row>
      <xdr:rowOff>163830</xdr:rowOff>
    </xdr:to>
    <xdr:sp macro="" textlink="">
      <xdr:nvSpPr>
        <xdr:cNvPr id="83" name="楕円 82"/>
        <xdr:cNvSpPr/>
      </xdr:nvSpPr>
      <xdr:spPr>
        <a:xfrm>
          <a:off x="4833620" y="62344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78740</xdr:rowOff>
    </xdr:from>
    <xdr:ext cx="760095" cy="259080"/>
    <xdr:sp macro="" textlink="">
      <xdr:nvSpPr>
        <xdr:cNvPr id="84" name="人件費該当値テキスト"/>
        <xdr:cNvSpPr txBox="1"/>
      </xdr:nvSpPr>
      <xdr:spPr>
        <a:xfrm>
          <a:off x="4975860" y="60794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26035</xdr:rowOff>
    </xdr:from>
    <xdr:to xmlns:xdr="http://schemas.openxmlformats.org/drawingml/2006/spreadsheetDrawing">
      <xdr:col>20</xdr:col>
      <xdr:colOff>38100</xdr:colOff>
      <xdr:row>36</xdr:row>
      <xdr:rowOff>127635</xdr:rowOff>
    </xdr:to>
    <xdr:sp macro="" textlink="">
      <xdr:nvSpPr>
        <xdr:cNvPr id="85" name="楕円 84"/>
        <xdr:cNvSpPr/>
      </xdr:nvSpPr>
      <xdr:spPr>
        <a:xfrm>
          <a:off x="3985260" y="61982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137795</xdr:rowOff>
    </xdr:from>
    <xdr:ext cx="732790" cy="259080"/>
    <xdr:sp macro="" textlink="">
      <xdr:nvSpPr>
        <xdr:cNvPr id="86" name="テキスト ボックス 85"/>
        <xdr:cNvSpPr txBox="1"/>
      </xdr:nvSpPr>
      <xdr:spPr>
        <a:xfrm>
          <a:off x="3652520" y="596709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67310</xdr:rowOff>
    </xdr:from>
    <xdr:to xmlns:xdr="http://schemas.openxmlformats.org/drawingml/2006/spreadsheetDrawing">
      <xdr:col>15</xdr:col>
      <xdr:colOff>149225</xdr:colOff>
      <xdr:row>36</xdr:row>
      <xdr:rowOff>168910</xdr:rowOff>
    </xdr:to>
    <xdr:sp macro="" textlink="">
      <xdr:nvSpPr>
        <xdr:cNvPr id="87" name="楕円 86"/>
        <xdr:cNvSpPr/>
      </xdr:nvSpPr>
      <xdr:spPr>
        <a:xfrm>
          <a:off x="30861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7620</xdr:rowOff>
    </xdr:from>
    <xdr:ext cx="760095" cy="255270"/>
    <xdr:sp macro="" textlink="">
      <xdr:nvSpPr>
        <xdr:cNvPr id="88" name="テキスト ボックス 87"/>
        <xdr:cNvSpPr txBox="1"/>
      </xdr:nvSpPr>
      <xdr:spPr>
        <a:xfrm>
          <a:off x="2750820" y="600837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50800</xdr:rowOff>
    </xdr:from>
    <xdr:to xmlns:xdr="http://schemas.openxmlformats.org/drawingml/2006/spreadsheetDrawing">
      <xdr:col>11</xdr:col>
      <xdr:colOff>60325</xdr:colOff>
      <xdr:row>37</xdr:row>
      <xdr:rowOff>152400</xdr:rowOff>
    </xdr:to>
    <xdr:sp macro="" textlink="">
      <xdr:nvSpPr>
        <xdr:cNvPr id="89" name="楕円 88"/>
        <xdr:cNvSpPr/>
      </xdr:nvSpPr>
      <xdr:spPr>
        <a:xfrm>
          <a:off x="2184400" y="63944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137160</xdr:rowOff>
    </xdr:from>
    <xdr:ext cx="758190" cy="259080"/>
    <xdr:sp macro="" textlink="">
      <xdr:nvSpPr>
        <xdr:cNvPr id="90" name="テキスト ボックス 89"/>
        <xdr:cNvSpPr txBox="1"/>
      </xdr:nvSpPr>
      <xdr:spPr>
        <a:xfrm>
          <a:off x="1851660" y="64808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87630</xdr:rowOff>
    </xdr:from>
    <xdr:to xmlns:xdr="http://schemas.openxmlformats.org/drawingml/2006/spreadsheetDrawing">
      <xdr:col>6</xdr:col>
      <xdr:colOff>171450</xdr:colOff>
      <xdr:row>36</xdr:row>
      <xdr:rowOff>17780</xdr:rowOff>
    </xdr:to>
    <xdr:sp macro="" textlink="">
      <xdr:nvSpPr>
        <xdr:cNvPr id="91" name="楕円 90"/>
        <xdr:cNvSpPr/>
      </xdr:nvSpPr>
      <xdr:spPr>
        <a:xfrm>
          <a:off x="128524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27940</xdr:rowOff>
    </xdr:from>
    <xdr:ext cx="760095" cy="259080"/>
    <xdr:sp macro="" textlink="">
      <xdr:nvSpPr>
        <xdr:cNvPr id="92" name="テキスト ボックス 91"/>
        <xdr:cNvSpPr txBox="1"/>
      </xdr:nvSpPr>
      <xdr:spPr>
        <a:xfrm>
          <a:off x="949960" y="58572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上昇の要因としては各種委託料の増加が考えられる。</a:t>
          </a:r>
          <a:r>
            <a:rPr kumimoji="1" lang="ja-JP" altLang="ja-JP" sz="1100">
              <a:solidFill>
                <a:schemeClr val="dk1"/>
              </a:solidFill>
              <a:effectLst/>
              <a:latin typeface="+mn-lt"/>
              <a:ea typeface="+mn-ea"/>
              <a:cs typeface="+mn-cs"/>
            </a:rPr>
            <a:t>エネルギーサービスプロバイダ契約による公共施設の電気料削減、自庁印刷、事務事業の見直し（委託費の適正化）などにより抑制を図っている。引き続き、歳出削減に努める。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4" name="テキスト ボックス 103"/>
        <xdr:cNvSpPr txBox="1"/>
      </xdr:nvSpPr>
      <xdr:spPr>
        <a:xfrm>
          <a:off x="1256538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6" name="テキスト ボックス 105"/>
        <xdr:cNvSpPr txBox="1"/>
      </xdr:nvSpPr>
      <xdr:spPr>
        <a:xfrm>
          <a:off x="1208786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603480" y="3670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190" cy="255270"/>
    <xdr:sp macro="" textlink="">
      <xdr:nvSpPr>
        <xdr:cNvPr id="108" name="テキスト ボックス 107"/>
        <xdr:cNvSpPr txBox="1"/>
      </xdr:nvSpPr>
      <xdr:spPr>
        <a:xfrm>
          <a:off x="1208786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603480" y="3213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190" cy="255270"/>
    <xdr:sp macro="" textlink="">
      <xdr:nvSpPr>
        <xdr:cNvPr id="110" name="テキスト ボックス 109"/>
        <xdr:cNvSpPr txBox="1"/>
      </xdr:nvSpPr>
      <xdr:spPr>
        <a:xfrm>
          <a:off x="1208786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190" cy="255270"/>
    <xdr:sp macro="" textlink="">
      <xdr:nvSpPr>
        <xdr:cNvPr id="112" name="テキスト ボックス 111"/>
        <xdr:cNvSpPr txBox="1"/>
      </xdr:nvSpPr>
      <xdr:spPr>
        <a:xfrm>
          <a:off x="1208786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603480" y="2298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190" cy="255270"/>
    <xdr:sp macro="" textlink="">
      <xdr:nvSpPr>
        <xdr:cNvPr id="114" name="テキスト ボックス 113"/>
        <xdr:cNvSpPr txBox="1"/>
      </xdr:nvSpPr>
      <xdr:spPr>
        <a:xfrm>
          <a:off x="1208786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71828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0095" cy="259080"/>
    <xdr:sp macro="" textlink="">
      <xdr:nvSpPr>
        <xdr:cNvPr id="118" name="物件費最小値テキスト"/>
        <xdr:cNvSpPr txBox="1"/>
      </xdr:nvSpPr>
      <xdr:spPr>
        <a:xfrm>
          <a:off x="16807180" y="36010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62938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0095" cy="255270"/>
    <xdr:sp macro="" textlink="">
      <xdr:nvSpPr>
        <xdr:cNvPr id="120" name="物件費最大値テキスト"/>
        <xdr:cNvSpPr txBox="1"/>
      </xdr:nvSpPr>
      <xdr:spPr>
        <a:xfrm>
          <a:off x="16807180" y="229362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62938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53975</xdr:rowOff>
    </xdr:from>
    <xdr:to xmlns:xdr="http://schemas.openxmlformats.org/drawingml/2006/spreadsheetDrawing">
      <xdr:col>82</xdr:col>
      <xdr:colOff>107950</xdr:colOff>
      <xdr:row>16</xdr:row>
      <xdr:rowOff>63500</xdr:rowOff>
    </xdr:to>
    <xdr:cxnSp macro="">
      <xdr:nvCxnSpPr>
        <xdr:cNvPr id="122" name="直線コネクタ 121"/>
        <xdr:cNvCxnSpPr/>
      </xdr:nvCxnSpPr>
      <xdr:spPr>
        <a:xfrm>
          <a:off x="15869920" y="2797175"/>
          <a:ext cx="8483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0095" cy="255270"/>
    <xdr:sp macro="" textlink="">
      <xdr:nvSpPr>
        <xdr:cNvPr id="123" name="物件費平均値テキスト"/>
        <xdr:cNvSpPr txBox="1"/>
      </xdr:nvSpPr>
      <xdr:spPr>
        <a:xfrm>
          <a:off x="16807180" y="2924175"/>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66748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xdr:rowOff>
    </xdr:from>
    <xdr:to xmlns:xdr="http://schemas.openxmlformats.org/drawingml/2006/spreadsheetDrawing">
      <xdr:col>78</xdr:col>
      <xdr:colOff>69850</xdr:colOff>
      <xdr:row>16</xdr:row>
      <xdr:rowOff>53975</xdr:rowOff>
    </xdr:to>
    <xdr:cxnSp macro="">
      <xdr:nvCxnSpPr>
        <xdr:cNvPr id="125" name="直線コネクタ 124"/>
        <xdr:cNvCxnSpPr/>
      </xdr:nvCxnSpPr>
      <xdr:spPr>
        <a:xfrm>
          <a:off x="14968220" y="2755900"/>
          <a:ext cx="901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81912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5270"/>
    <xdr:sp macro="" textlink="">
      <xdr:nvSpPr>
        <xdr:cNvPr id="127" name="テキスト ボックス 126"/>
        <xdr:cNvSpPr txBox="1"/>
      </xdr:nvSpPr>
      <xdr:spPr>
        <a:xfrm>
          <a:off x="15483840" y="30245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xdr:rowOff>
    </xdr:from>
    <xdr:to xmlns:xdr="http://schemas.openxmlformats.org/drawingml/2006/spreadsheetDrawing">
      <xdr:col>73</xdr:col>
      <xdr:colOff>180975</xdr:colOff>
      <xdr:row>16</xdr:row>
      <xdr:rowOff>63500</xdr:rowOff>
    </xdr:to>
    <xdr:cxnSp macro="">
      <xdr:nvCxnSpPr>
        <xdr:cNvPr id="128" name="直線コネクタ 127"/>
        <xdr:cNvCxnSpPr/>
      </xdr:nvCxnSpPr>
      <xdr:spPr>
        <a:xfrm flipV="1">
          <a:off x="14069060" y="2755900"/>
          <a:ext cx="8991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917420" y="28835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5270"/>
    <xdr:sp macro="" textlink="">
      <xdr:nvSpPr>
        <xdr:cNvPr id="130" name="テキスト ボックス 129"/>
        <xdr:cNvSpPr txBox="1"/>
      </xdr:nvSpPr>
      <xdr:spPr>
        <a:xfrm>
          <a:off x="14584680" y="296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63500</xdr:rowOff>
    </xdr:from>
    <xdr:to xmlns:xdr="http://schemas.openxmlformats.org/drawingml/2006/spreadsheetDrawing">
      <xdr:col>69</xdr:col>
      <xdr:colOff>92075</xdr:colOff>
      <xdr:row>17</xdr:row>
      <xdr:rowOff>24130</xdr:rowOff>
    </xdr:to>
    <xdr:cxnSp macro="">
      <xdr:nvCxnSpPr>
        <xdr:cNvPr id="131" name="直線コネクタ 130"/>
        <xdr:cNvCxnSpPr/>
      </xdr:nvCxnSpPr>
      <xdr:spPr>
        <a:xfrm flipV="1">
          <a:off x="13169900" y="2806700"/>
          <a:ext cx="8991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401826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58190" cy="259080"/>
    <xdr:sp macro="" textlink="">
      <xdr:nvSpPr>
        <xdr:cNvPr id="133" name="テキスト ボックス 132"/>
        <xdr:cNvSpPr txBox="1"/>
      </xdr:nvSpPr>
      <xdr:spPr>
        <a:xfrm>
          <a:off x="13682980" y="29743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3116560" y="2970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0095" cy="259080"/>
    <xdr:sp macro="" textlink="">
      <xdr:nvSpPr>
        <xdr:cNvPr id="135" name="テキスト ボックス 134"/>
        <xdr:cNvSpPr txBox="1"/>
      </xdr:nvSpPr>
      <xdr:spPr>
        <a:xfrm>
          <a:off x="12783820" y="3056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7" name="テキスト ボックス 136"/>
        <xdr:cNvSpPr txBox="1"/>
      </xdr:nvSpPr>
      <xdr:spPr>
        <a:xfrm>
          <a:off x="1565148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38" name="テキスト ボックス 137"/>
        <xdr:cNvSpPr txBox="1"/>
      </xdr:nvSpPr>
      <xdr:spPr>
        <a:xfrm>
          <a:off x="1474978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0" name="テキスト ボックス 139"/>
        <xdr:cNvSpPr txBox="1"/>
      </xdr:nvSpPr>
      <xdr:spPr>
        <a:xfrm>
          <a:off x="1294892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12065</xdr:rowOff>
    </xdr:from>
    <xdr:to xmlns:xdr="http://schemas.openxmlformats.org/drawingml/2006/spreadsheetDrawing">
      <xdr:col>82</xdr:col>
      <xdr:colOff>158750</xdr:colOff>
      <xdr:row>16</xdr:row>
      <xdr:rowOff>113665</xdr:rowOff>
    </xdr:to>
    <xdr:sp macro="" textlink="">
      <xdr:nvSpPr>
        <xdr:cNvPr id="141" name="楕円 140"/>
        <xdr:cNvSpPr/>
      </xdr:nvSpPr>
      <xdr:spPr>
        <a:xfrm>
          <a:off x="1666748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29210</xdr:rowOff>
    </xdr:from>
    <xdr:ext cx="760095" cy="255270"/>
    <xdr:sp macro="" textlink="">
      <xdr:nvSpPr>
        <xdr:cNvPr id="142" name="物件費該当値テキスト"/>
        <xdr:cNvSpPr txBox="1"/>
      </xdr:nvSpPr>
      <xdr:spPr>
        <a:xfrm>
          <a:off x="16807180" y="26009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3175</xdr:rowOff>
    </xdr:from>
    <xdr:to xmlns:xdr="http://schemas.openxmlformats.org/drawingml/2006/spreadsheetDrawing">
      <xdr:col>78</xdr:col>
      <xdr:colOff>120650</xdr:colOff>
      <xdr:row>16</xdr:row>
      <xdr:rowOff>104775</xdr:rowOff>
    </xdr:to>
    <xdr:sp macro="" textlink="">
      <xdr:nvSpPr>
        <xdr:cNvPr id="143" name="楕円 142"/>
        <xdr:cNvSpPr/>
      </xdr:nvSpPr>
      <xdr:spPr>
        <a:xfrm>
          <a:off x="15819120" y="27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114935</xdr:rowOff>
    </xdr:from>
    <xdr:ext cx="736600" cy="259080"/>
    <xdr:sp macro="" textlink="">
      <xdr:nvSpPr>
        <xdr:cNvPr id="144" name="テキスト ボックス 143"/>
        <xdr:cNvSpPr txBox="1"/>
      </xdr:nvSpPr>
      <xdr:spPr>
        <a:xfrm>
          <a:off x="15483840" y="251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45" name="楕円 144"/>
        <xdr:cNvSpPr/>
      </xdr:nvSpPr>
      <xdr:spPr>
        <a:xfrm>
          <a:off x="14917420" y="27051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73660</xdr:rowOff>
    </xdr:from>
    <xdr:ext cx="762000" cy="259080"/>
    <xdr:sp macro="" textlink="">
      <xdr:nvSpPr>
        <xdr:cNvPr id="146" name="テキスト ボックス 145"/>
        <xdr:cNvSpPr txBox="1"/>
      </xdr:nvSpPr>
      <xdr:spPr>
        <a:xfrm>
          <a:off x="1458468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12065</xdr:rowOff>
    </xdr:from>
    <xdr:to xmlns:xdr="http://schemas.openxmlformats.org/drawingml/2006/spreadsheetDrawing">
      <xdr:col>69</xdr:col>
      <xdr:colOff>142875</xdr:colOff>
      <xdr:row>16</xdr:row>
      <xdr:rowOff>113665</xdr:rowOff>
    </xdr:to>
    <xdr:sp macro="" textlink="">
      <xdr:nvSpPr>
        <xdr:cNvPr id="147" name="楕円 146"/>
        <xdr:cNvSpPr/>
      </xdr:nvSpPr>
      <xdr:spPr>
        <a:xfrm>
          <a:off x="1401826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123825</xdr:rowOff>
    </xdr:from>
    <xdr:ext cx="758190" cy="255270"/>
    <xdr:sp macro="" textlink="">
      <xdr:nvSpPr>
        <xdr:cNvPr id="148" name="テキスト ボックス 147"/>
        <xdr:cNvSpPr txBox="1"/>
      </xdr:nvSpPr>
      <xdr:spPr>
        <a:xfrm>
          <a:off x="13682980" y="25241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49" name="楕円 148"/>
        <xdr:cNvSpPr/>
      </xdr:nvSpPr>
      <xdr:spPr>
        <a:xfrm>
          <a:off x="13116560" y="2887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85090</xdr:rowOff>
    </xdr:from>
    <xdr:ext cx="760095" cy="259080"/>
    <xdr:sp macro="" textlink="">
      <xdr:nvSpPr>
        <xdr:cNvPr id="150" name="テキスト ボックス 149"/>
        <xdr:cNvSpPr txBox="1"/>
      </xdr:nvSpPr>
      <xdr:spPr>
        <a:xfrm>
          <a:off x="12783820" y="2656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国・県平均を下回る一方、類似団体平均では上回っている。経年をみると増加傾向にあった中で、減少に転じている。高齢者及び障がい者を取り巻く生活環境の変化やサービスの充実により利用者が増加傾向となっていることが、数値が上昇した原因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2" name="テキスト ボックス 161"/>
        <xdr:cNvSpPr txBox="1"/>
      </xdr:nvSpPr>
      <xdr:spPr>
        <a:xfrm>
          <a:off x="73152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5270"/>
    <xdr:sp macro="" textlink="">
      <xdr:nvSpPr>
        <xdr:cNvPr id="164" name="テキスト ボックス 163"/>
        <xdr:cNvSpPr txBox="1"/>
      </xdr:nvSpPr>
      <xdr:spPr>
        <a:xfrm>
          <a:off x="256540" y="108432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66" name="テキスト ボックス 165"/>
        <xdr:cNvSpPr txBox="1"/>
      </xdr:nvSpPr>
      <xdr:spPr>
        <a:xfrm>
          <a:off x="25654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68" name="テキスト ボックス 167"/>
        <xdr:cNvSpPr txBox="1"/>
      </xdr:nvSpPr>
      <xdr:spPr>
        <a:xfrm>
          <a:off x="25654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5270"/>
    <xdr:sp macro="" textlink="">
      <xdr:nvSpPr>
        <xdr:cNvPr id="170" name="テキスト ボックス 169"/>
        <xdr:cNvSpPr txBox="1"/>
      </xdr:nvSpPr>
      <xdr:spPr>
        <a:xfrm>
          <a:off x="256540" y="97002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2" name="テキスト ボックス 171"/>
        <xdr:cNvSpPr txBox="1"/>
      </xdr:nvSpPr>
      <xdr:spPr>
        <a:xfrm>
          <a:off x="25654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4" name="テキスト ボックス 173"/>
        <xdr:cNvSpPr txBox="1"/>
      </xdr:nvSpPr>
      <xdr:spPr>
        <a:xfrm>
          <a:off x="25654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8696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0095" cy="259080"/>
    <xdr:sp macro="" textlink="">
      <xdr:nvSpPr>
        <xdr:cNvPr id="178" name="扶助費最小値テキスト"/>
        <xdr:cNvSpPr txBox="1"/>
      </xdr:nvSpPr>
      <xdr:spPr>
        <a:xfrm>
          <a:off x="4975860" y="1065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95520" y="10680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0095" cy="259080"/>
    <xdr:sp macro="" textlink="">
      <xdr:nvSpPr>
        <xdr:cNvPr id="180" name="扶助費最大値テキスト"/>
        <xdr:cNvSpPr txBox="1"/>
      </xdr:nvSpPr>
      <xdr:spPr>
        <a:xfrm>
          <a:off x="4975860" y="8919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95520" y="91757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127000</xdr:rowOff>
    </xdr:from>
    <xdr:to xmlns:xdr="http://schemas.openxmlformats.org/drawingml/2006/spreadsheetDrawing">
      <xdr:col>24</xdr:col>
      <xdr:colOff>25400</xdr:colOff>
      <xdr:row>56</xdr:row>
      <xdr:rowOff>146050</xdr:rowOff>
    </xdr:to>
    <xdr:cxnSp macro="">
      <xdr:nvCxnSpPr>
        <xdr:cNvPr id="182" name="直線コネクタ 181"/>
        <xdr:cNvCxnSpPr/>
      </xdr:nvCxnSpPr>
      <xdr:spPr>
        <a:xfrm>
          <a:off x="4036060" y="9728200"/>
          <a:ext cx="8509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130810</xdr:rowOff>
    </xdr:from>
    <xdr:ext cx="760095" cy="259080"/>
    <xdr:sp macro="" textlink="">
      <xdr:nvSpPr>
        <xdr:cNvPr id="183" name="扶助費平均値テキスト"/>
        <xdr:cNvSpPr txBox="1"/>
      </xdr:nvSpPr>
      <xdr:spPr>
        <a:xfrm>
          <a:off x="4975860" y="93891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833620" y="9544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56</xdr:row>
      <xdr:rowOff>165100</xdr:rowOff>
    </xdr:to>
    <xdr:cxnSp macro="">
      <xdr:nvCxnSpPr>
        <xdr:cNvPr id="185" name="直線コネクタ 184"/>
        <xdr:cNvCxnSpPr/>
      </xdr:nvCxnSpPr>
      <xdr:spPr>
        <a:xfrm flipV="1">
          <a:off x="3136900" y="97282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85260" y="9544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54610</xdr:rowOff>
    </xdr:from>
    <xdr:ext cx="732790" cy="255270"/>
    <xdr:sp macro="" textlink="">
      <xdr:nvSpPr>
        <xdr:cNvPr id="187" name="テキスト ボックス 186"/>
        <xdr:cNvSpPr txBox="1"/>
      </xdr:nvSpPr>
      <xdr:spPr>
        <a:xfrm>
          <a:off x="3652520" y="931291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165100</xdr:rowOff>
    </xdr:from>
    <xdr:to xmlns:xdr="http://schemas.openxmlformats.org/drawingml/2006/spreadsheetDrawing">
      <xdr:col>15</xdr:col>
      <xdr:colOff>98425</xdr:colOff>
      <xdr:row>57</xdr:row>
      <xdr:rowOff>127000</xdr:rowOff>
    </xdr:to>
    <xdr:cxnSp macro="">
      <xdr:nvCxnSpPr>
        <xdr:cNvPr id="188" name="直線コネクタ 187"/>
        <xdr:cNvCxnSpPr/>
      </xdr:nvCxnSpPr>
      <xdr:spPr>
        <a:xfrm flipV="1">
          <a:off x="2237740" y="9766300"/>
          <a:ext cx="89916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861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0095" cy="259080"/>
    <xdr:sp macro="" textlink="">
      <xdr:nvSpPr>
        <xdr:cNvPr id="190" name="テキスト ボックス 189"/>
        <xdr:cNvSpPr txBox="1"/>
      </xdr:nvSpPr>
      <xdr:spPr>
        <a:xfrm>
          <a:off x="2750820" y="9293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127000</xdr:rowOff>
    </xdr:from>
    <xdr:to xmlns:xdr="http://schemas.openxmlformats.org/drawingml/2006/spreadsheetDrawing">
      <xdr:col>11</xdr:col>
      <xdr:colOff>9525</xdr:colOff>
      <xdr:row>57</xdr:row>
      <xdr:rowOff>127000</xdr:rowOff>
    </xdr:to>
    <xdr:cxnSp macro="">
      <xdr:nvCxnSpPr>
        <xdr:cNvPr id="191" name="直線コネクタ 190"/>
        <xdr:cNvCxnSpPr/>
      </xdr:nvCxnSpPr>
      <xdr:spPr>
        <a:xfrm>
          <a:off x="1336040" y="989965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84400" y="9582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58190" cy="259080"/>
    <xdr:sp macro="" textlink="">
      <xdr:nvSpPr>
        <xdr:cNvPr id="193" name="テキスト ボックス 192"/>
        <xdr:cNvSpPr txBox="1"/>
      </xdr:nvSpPr>
      <xdr:spPr>
        <a:xfrm>
          <a:off x="1851660" y="9351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8524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60095" cy="255270"/>
    <xdr:sp macro="" textlink="">
      <xdr:nvSpPr>
        <xdr:cNvPr id="195" name="テキスト ボックス 194"/>
        <xdr:cNvSpPr txBox="1"/>
      </xdr:nvSpPr>
      <xdr:spPr>
        <a:xfrm>
          <a:off x="949960" y="93700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095" cy="259080"/>
    <xdr:sp macro="" textlink="">
      <xdr:nvSpPr>
        <xdr:cNvPr id="196" name="テキスト ボックス 195"/>
        <xdr:cNvSpPr txBox="1"/>
      </xdr:nvSpPr>
      <xdr:spPr>
        <a:xfrm>
          <a:off x="46685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198" name="テキスト ボックス 197"/>
        <xdr:cNvSpPr txBox="1"/>
      </xdr:nvSpPr>
      <xdr:spPr>
        <a:xfrm>
          <a:off x="29184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0095" cy="259080"/>
    <xdr:sp macro="" textlink="">
      <xdr:nvSpPr>
        <xdr:cNvPr id="199" name="テキスト ボックス 198"/>
        <xdr:cNvSpPr txBox="1"/>
      </xdr:nvSpPr>
      <xdr:spPr>
        <a:xfrm>
          <a:off x="20167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00" name="テキスト ボックス 199"/>
        <xdr:cNvSpPr txBox="1"/>
      </xdr:nvSpPr>
      <xdr:spPr>
        <a:xfrm>
          <a:off x="11176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95250</xdr:rowOff>
    </xdr:from>
    <xdr:to xmlns:xdr="http://schemas.openxmlformats.org/drawingml/2006/spreadsheetDrawing">
      <xdr:col>24</xdr:col>
      <xdr:colOff>76200</xdr:colOff>
      <xdr:row>57</xdr:row>
      <xdr:rowOff>25400</xdr:rowOff>
    </xdr:to>
    <xdr:sp macro="" textlink="">
      <xdr:nvSpPr>
        <xdr:cNvPr id="201" name="楕円 200"/>
        <xdr:cNvSpPr/>
      </xdr:nvSpPr>
      <xdr:spPr>
        <a:xfrm>
          <a:off x="4833620" y="96964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67310</xdr:rowOff>
    </xdr:from>
    <xdr:ext cx="760095" cy="259080"/>
    <xdr:sp macro="" textlink="">
      <xdr:nvSpPr>
        <xdr:cNvPr id="202" name="扶助費該当値テキスト"/>
        <xdr:cNvSpPr txBox="1"/>
      </xdr:nvSpPr>
      <xdr:spPr>
        <a:xfrm>
          <a:off x="4975860" y="9668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03" name="楕円 202"/>
        <xdr:cNvSpPr/>
      </xdr:nvSpPr>
      <xdr:spPr>
        <a:xfrm>
          <a:off x="3985260" y="9677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32790" cy="259080"/>
    <xdr:sp macro="" textlink="">
      <xdr:nvSpPr>
        <xdr:cNvPr id="204" name="テキスト ボックス 203"/>
        <xdr:cNvSpPr txBox="1"/>
      </xdr:nvSpPr>
      <xdr:spPr>
        <a:xfrm>
          <a:off x="3652520" y="97637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205" name="楕円 204"/>
        <xdr:cNvSpPr/>
      </xdr:nvSpPr>
      <xdr:spPr>
        <a:xfrm>
          <a:off x="30861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0095" cy="255270"/>
    <xdr:sp macro="" textlink="">
      <xdr:nvSpPr>
        <xdr:cNvPr id="206" name="テキスト ボックス 205"/>
        <xdr:cNvSpPr txBox="1"/>
      </xdr:nvSpPr>
      <xdr:spPr>
        <a:xfrm>
          <a:off x="2750820" y="98018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76200</xdr:rowOff>
    </xdr:from>
    <xdr:to xmlns:xdr="http://schemas.openxmlformats.org/drawingml/2006/spreadsheetDrawing">
      <xdr:col>11</xdr:col>
      <xdr:colOff>60325</xdr:colOff>
      <xdr:row>58</xdr:row>
      <xdr:rowOff>6350</xdr:rowOff>
    </xdr:to>
    <xdr:sp macro="" textlink="">
      <xdr:nvSpPr>
        <xdr:cNvPr id="207" name="楕円 206"/>
        <xdr:cNvSpPr/>
      </xdr:nvSpPr>
      <xdr:spPr>
        <a:xfrm>
          <a:off x="2184400" y="98488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162560</xdr:rowOff>
    </xdr:from>
    <xdr:ext cx="758190" cy="259080"/>
    <xdr:sp macro="" textlink="">
      <xdr:nvSpPr>
        <xdr:cNvPr id="208" name="テキスト ボックス 207"/>
        <xdr:cNvSpPr txBox="1"/>
      </xdr:nvSpPr>
      <xdr:spPr>
        <a:xfrm>
          <a:off x="1851660" y="99352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76200</xdr:rowOff>
    </xdr:from>
    <xdr:to xmlns:xdr="http://schemas.openxmlformats.org/drawingml/2006/spreadsheetDrawing">
      <xdr:col>6</xdr:col>
      <xdr:colOff>171450</xdr:colOff>
      <xdr:row>58</xdr:row>
      <xdr:rowOff>6350</xdr:rowOff>
    </xdr:to>
    <xdr:sp macro="" textlink="">
      <xdr:nvSpPr>
        <xdr:cNvPr id="209" name="楕円 208"/>
        <xdr:cNvSpPr/>
      </xdr:nvSpPr>
      <xdr:spPr>
        <a:xfrm>
          <a:off x="128524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162560</xdr:rowOff>
    </xdr:from>
    <xdr:ext cx="760095" cy="259080"/>
    <xdr:sp macro="" textlink="">
      <xdr:nvSpPr>
        <xdr:cNvPr id="210" name="テキスト ボックス 209"/>
        <xdr:cNvSpPr txBox="1"/>
      </xdr:nvSpPr>
      <xdr:spPr>
        <a:xfrm>
          <a:off x="949960" y="9935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その他に係る経常収支比率が類似団体平均を下回っている。公営企業会計の法適用による性質区分の変更によるものが要因として挙げられる。公営企業会計については今後、独立採算の原則に基づき、費用抑制・料金の値上げ等による収入確保を図り、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2" name="テキスト ボックス 221"/>
        <xdr:cNvSpPr txBox="1"/>
      </xdr:nvSpPr>
      <xdr:spPr>
        <a:xfrm>
          <a:off x="1256538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24" name="テキスト ボックス 223"/>
        <xdr:cNvSpPr txBox="1"/>
      </xdr:nvSpPr>
      <xdr:spPr>
        <a:xfrm>
          <a:off x="1208786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603480" y="10414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190" cy="255270"/>
    <xdr:sp macro="" textlink="">
      <xdr:nvSpPr>
        <xdr:cNvPr id="226" name="テキスト ボックス 225"/>
        <xdr:cNvSpPr txBox="1"/>
      </xdr:nvSpPr>
      <xdr:spPr>
        <a:xfrm>
          <a:off x="12087860" y="10271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28" name="テキスト ボックス 227"/>
        <xdr:cNvSpPr txBox="1"/>
      </xdr:nvSpPr>
      <xdr:spPr>
        <a:xfrm>
          <a:off x="1208786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190" cy="255270"/>
    <xdr:sp macro="" textlink="">
      <xdr:nvSpPr>
        <xdr:cNvPr id="230" name="テキスト ボックス 229"/>
        <xdr:cNvSpPr txBox="1"/>
      </xdr:nvSpPr>
      <xdr:spPr>
        <a:xfrm>
          <a:off x="12087860" y="9128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71828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0095" cy="259080"/>
    <xdr:sp macro="" textlink="">
      <xdr:nvSpPr>
        <xdr:cNvPr id="234" name="その他最小値テキスト"/>
        <xdr:cNvSpPr txBox="1"/>
      </xdr:nvSpPr>
      <xdr:spPr>
        <a:xfrm>
          <a:off x="16807180" y="104946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62938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0095" cy="255270"/>
    <xdr:sp macro="" textlink="">
      <xdr:nvSpPr>
        <xdr:cNvPr id="236" name="その他最大値テキスト"/>
        <xdr:cNvSpPr txBox="1"/>
      </xdr:nvSpPr>
      <xdr:spPr>
        <a:xfrm>
          <a:off x="16807180" y="90144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62938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46990</xdr:rowOff>
    </xdr:from>
    <xdr:to xmlns:xdr="http://schemas.openxmlformats.org/drawingml/2006/spreadsheetDrawing">
      <xdr:col>82</xdr:col>
      <xdr:colOff>107950</xdr:colOff>
      <xdr:row>56</xdr:row>
      <xdr:rowOff>92710</xdr:rowOff>
    </xdr:to>
    <xdr:cxnSp macro="">
      <xdr:nvCxnSpPr>
        <xdr:cNvPr id="238" name="直線コネクタ 237"/>
        <xdr:cNvCxnSpPr/>
      </xdr:nvCxnSpPr>
      <xdr:spPr>
        <a:xfrm>
          <a:off x="15869920" y="9648190"/>
          <a:ext cx="8483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0095" cy="259080"/>
    <xdr:sp macro="" textlink="">
      <xdr:nvSpPr>
        <xdr:cNvPr id="239" name="その他平均値テキスト"/>
        <xdr:cNvSpPr txBox="1"/>
      </xdr:nvSpPr>
      <xdr:spPr>
        <a:xfrm>
          <a:off x="16807180" y="97866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66748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46990</xdr:rowOff>
    </xdr:from>
    <xdr:to xmlns:xdr="http://schemas.openxmlformats.org/drawingml/2006/spreadsheetDrawing">
      <xdr:col>78</xdr:col>
      <xdr:colOff>69850</xdr:colOff>
      <xdr:row>56</xdr:row>
      <xdr:rowOff>75565</xdr:rowOff>
    </xdr:to>
    <xdr:cxnSp macro="">
      <xdr:nvCxnSpPr>
        <xdr:cNvPr id="241" name="直線コネクタ 240"/>
        <xdr:cNvCxnSpPr/>
      </xdr:nvCxnSpPr>
      <xdr:spPr>
        <a:xfrm flipV="1">
          <a:off x="14968220" y="9648190"/>
          <a:ext cx="901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81912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6600" cy="259080"/>
    <xdr:sp macro="" textlink="">
      <xdr:nvSpPr>
        <xdr:cNvPr id="243" name="テキスト ボックス 242"/>
        <xdr:cNvSpPr txBox="1"/>
      </xdr:nvSpPr>
      <xdr:spPr>
        <a:xfrm>
          <a:off x="15483840" y="991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75565</xdr:rowOff>
    </xdr:from>
    <xdr:to xmlns:xdr="http://schemas.openxmlformats.org/drawingml/2006/spreadsheetDrawing">
      <xdr:col>73</xdr:col>
      <xdr:colOff>180975</xdr:colOff>
      <xdr:row>56</xdr:row>
      <xdr:rowOff>155575</xdr:rowOff>
    </xdr:to>
    <xdr:cxnSp macro="">
      <xdr:nvCxnSpPr>
        <xdr:cNvPr id="244" name="直線コネクタ 243"/>
        <xdr:cNvCxnSpPr/>
      </xdr:nvCxnSpPr>
      <xdr:spPr>
        <a:xfrm flipV="1">
          <a:off x="14069060" y="9676765"/>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917420" y="980884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122555</xdr:rowOff>
    </xdr:from>
    <xdr:ext cx="762000" cy="255270"/>
    <xdr:sp macro="" textlink="">
      <xdr:nvSpPr>
        <xdr:cNvPr id="246" name="テキスト ボックス 245"/>
        <xdr:cNvSpPr txBox="1"/>
      </xdr:nvSpPr>
      <xdr:spPr>
        <a:xfrm>
          <a:off x="14584680" y="9895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86995</xdr:rowOff>
    </xdr:from>
    <xdr:to xmlns:xdr="http://schemas.openxmlformats.org/drawingml/2006/spreadsheetDrawing">
      <xdr:col>69</xdr:col>
      <xdr:colOff>92075</xdr:colOff>
      <xdr:row>56</xdr:row>
      <xdr:rowOff>155575</xdr:rowOff>
    </xdr:to>
    <xdr:cxnSp macro="">
      <xdr:nvCxnSpPr>
        <xdr:cNvPr id="247" name="直線コネクタ 246"/>
        <xdr:cNvCxnSpPr/>
      </xdr:nvCxnSpPr>
      <xdr:spPr>
        <a:xfrm>
          <a:off x="13169900" y="9688195"/>
          <a:ext cx="8991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401826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8255</xdr:rowOff>
    </xdr:from>
    <xdr:ext cx="758190" cy="255270"/>
    <xdr:sp macro="" textlink="">
      <xdr:nvSpPr>
        <xdr:cNvPr id="249" name="テキスト ボックス 248"/>
        <xdr:cNvSpPr txBox="1"/>
      </xdr:nvSpPr>
      <xdr:spPr>
        <a:xfrm>
          <a:off x="13682980" y="99523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3116560" y="98602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xdr:rowOff>
    </xdr:from>
    <xdr:ext cx="760095" cy="259080"/>
    <xdr:sp macro="" textlink="">
      <xdr:nvSpPr>
        <xdr:cNvPr id="251" name="テキスト ボックス 250"/>
        <xdr:cNvSpPr txBox="1"/>
      </xdr:nvSpPr>
      <xdr:spPr>
        <a:xfrm>
          <a:off x="12783820" y="99466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53" name="テキスト ボックス 252"/>
        <xdr:cNvSpPr txBox="1"/>
      </xdr:nvSpPr>
      <xdr:spPr>
        <a:xfrm>
          <a:off x="1565148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54" name="テキスト ボックス 253"/>
        <xdr:cNvSpPr txBox="1"/>
      </xdr:nvSpPr>
      <xdr:spPr>
        <a:xfrm>
          <a:off x="1474978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56" name="テキスト ボックス 255"/>
        <xdr:cNvSpPr txBox="1"/>
      </xdr:nvSpPr>
      <xdr:spPr>
        <a:xfrm>
          <a:off x="1294892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41910</xdr:rowOff>
    </xdr:from>
    <xdr:to xmlns:xdr="http://schemas.openxmlformats.org/drawingml/2006/spreadsheetDrawing">
      <xdr:col>82</xdr:col>
      <xdr:colOff>158750</xdr:colOff>
      <xdr:row>56</xdr:row>
      <xdr:rowOff>143510</xdr:rowOff>
    </xdr:to>
    <xdr:sp macro="" textlink="">
      <xdr:nvSpPr>
        <xdr:cNvPr id="257" name="楕円 256"/>
        <xdr:cNvSpPr/>
      </xdr:nvSpPr>
      <xdr:spPr>
        <a:xfrm>
          <a:off x="1666748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58420</xdr:rowOff>
    </xdr:from>
    <xdr:ext cx="760095" cy="259080"/>
    <xdr:sp macro="" textlink="">
      <xdr:nvSpPr>
        <xdr:cNvPr id="258" name="その他該当値テキスト"/>
        <xdr:cNvSpPr txBox="1"/>
      </xdr:nvSpPr>
      <xdr:spPr>
        <a:xfrm>
          <a:off x="16807180" y="9488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167640</xdr:rowOff>
    </xdr:from>
    <xdr:to xmlns:xdr="http://schemas.openxmlformats.org/drawingml/2006/spreadsheetDrawing">
      <xdr:col>78</xdr:col>
      <xdr:colOff>120650</xdr:colOff>
      <xdr:row>56</xdr:row>
      <xdr:rowOff>97790</xdr:rowOff>
    </xdr:to>
    <xdr:sp macro="" textlink="">
      <xdr:nvSpPr>
        <xdr:cNvPr id="259" name="楕円 258"/>
        <xdr:cNvSpPr/>
      </xdr:nvSpPr>
      <xdr:spPr>
        <a:xfrm>
          <a:off x="1581912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107950</xdr:rowOff>
    </xdr:from>
    <xdr:ext cx="736600" cy="259080"/>
    <xdr:sp macro="" textlink="">
      <xdr:nvSpPr>
        <xdr:cNvPr id="260" name="テキスト ボックス 259"/>
        <xdr:cNvSpPr txBox="1"/>
      </xdr:nvSpPr>
      <xdr:spPr>
        <a:xfrm>
          <a:off x="15483840" y="9366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24765</xdr:rowOff>
    </xdr:from>
    <xdr:to xmlns:xdr="http://schemas.openxmlformats.org/drawingml/2006/spreadsheetDrawing">
      <xdr:col>74</xdr:col>
      <xdr:colOff>31750</xdr:colOff>
      <xdr:row>56</xdr:row>
      <xdr:rowOff>126365</xdr:rowOff>
    </xdr:to>
    <xdr:sp macro="" textlink="">
      <xdr:nvSpPr>
        <xdr:cNvPr id="261" name="楕円 260"/>
        <xdr:cNvSpPr/>
      </xdr:nvSpPr>
      <xdr:spPr>
        <a:xfrm>
          <a:off x="14917420" y="96259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136525</xdr:rowOff>
    </xdr:from>
    <xdr:ext cx="762000" cy="258445"/>
    <xdr:sp macro="" textlink="">
      <xdr:nvSpPr>
        <xdr:cNvPr id="262" name="テキスト ボックス 261"/>
        <xdr:cNvSpPr txBox="1"/>
      </xdr:nvSpPr>
      <xdr:spPr>
        <a:xfrm>
          <a:off x="14584680" y="939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104775</xdr:rowOff>
    </xdr:from>
    <xdr:to xmlns:xdr="http://schemas.openxmlformats.org/drawingml/2006/spreadsheetDrawing">
      <xdr:col>69</xdr:col>
      <xdr:colOff>142875</xdr:colOff>
      <xdr:row>57</xdr:row>
      <xdr:rowOff>34925</xdr:rowOff>
    </xdr:to>
    <xdr:sp macro="" textlink="">
      <xdr:nvSpPr>
        <xdr:cNvPr id="263" name="楕円 262"/>
        <xdr:cNvSpPr/>
      </xdr:nvSpPr>
      <xdr:spPr>
        <a:xfrm>
          <a:off x="1401826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45085</xdr:rowOff>
    </xdr:from>
    <xdr:ext cx="758190" cy="258445"/>
    <xdr:sp macro="" textlink="">
      <xdr:nvSpPr>
        <xdr:cNvPr id="264" name="テキスト ボックス 263"/>
        <xdr:cNvSpPr txBox="1"/>
      </xdr:nvSpPr>
      <xdr:spPr>
        <a:xfrm>
          <a:off x="13682980" y="947483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36195</xdr:rowOff>
    </xdr:from>
    <xdr:to xmlns:xdr="http://schemas.openxmlformats.org/drawingml/2006/spreadsheetDrawing">
      <xdr:col>65</xdr:col>
      <xdr:colOff>53975</xdr:colOff>
      <xdr:row>56</xdr:row>
      <xdr:rowOff>137795</xdr:rowOff>
    </xdr:to>
    <xdr:sp macro="" textlink="">
      <xdr:nvSpPr>
        <xdr:cNvPr id="265" name="楕円 264"/>
        <xdr:cNvSpPr/>
      </xdr:nvSpPr>
      <xdr:spPr>
        <a:xfrm>
          <a:off x="13116560" y="96373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147955</xdr:rowOff>
    </xdr:from>
    <xdr:ext cx="760095" cy="258445"/>
    <xdr:sp macro="" textlink="">
      <xdr:nvSpPr>
        <xdr:cNvPr id="266" name="テキスト ボックス 265"/>
        <xdr:cNvSpPr txBox="1"/>
      </xdr:nvSpPr>
      <xdr:spPr>
        <a:xfrm>
          <a:off x="12783820" y="94062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全国・県・類似団体平均を上回っている。令和元年度から簡易水道・下水道事業の法適用により負担金の性質が繰出金から補助費等となったことによるものであり、同表「その他」の値変動と相対している。</a:t>
          </a:r>
          <a:r>
            <a:rPr kumimoji="1" lang="ja-JP" altLang="en-US" sz="1100">
              <a:solidFill>
                <a:schemeClr val="dk1"/>
              </a:solidFill>
              <a:effectLst/>
              <a:latin typeface="+mn-lt"/>
              <a:ea typeface="+mn-ea"/>
              <a:cs typeface="+mn-cs"/>
            </a:rPr>
            <a:t>令和５年度は広域連合消防費負担金が増額したが、下水道事業会計負担金が減額したため、</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ポイント上昇した。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78" name="テキスト ボックス 277"/>
        <xdr:cNvSpPr txBox="1"/>
      </xdr:nvSpPr>
      <xdr:spPr>
        <a:xfrm>
          <a:off x="1256538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80" name="テキスト ボックス 279"/>
        <xdr:cNvSpPr txBox="1"/>
      </xdr:nvSpPr>
      <xdr:spPr>
        <a:xfrm>
          <a:off x="1208786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82" name="テキスト ボックス 281"/>
        <xdr:cNvSpPr txBox="1"/>
      </xdr:nvSpPr>
      <xdr:spPr>
        <a:xfrm>
          <a:off x="1208786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84" name="テキスト ボックス 283"/>
        <xdr:cNvSpPr txBox="1"/>
      </xdr:nvSpPr>
      <xdr:spPr>
        <a:xfrm>
          <a:off x="1208786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86" name="テキスト ボックス 285"/>
        <xdr:cNvSpPr txBox="1"/>
      </xdr:nvSpPr>
      <xdr:spPr>
        <a:xfrm>
          <a:off x="1208786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288" name="テキスト ボックス 287"/>
        <xdr:cNvSpPr txBox="1"/>
      </xdr:nvSpPr>
      <xdr:spPr>
        <a:xfrm>
          <a:off x="1208786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71828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0095" cy="259080"/>
    <xdr:sp macro="" textlink="">
      <xdr:nvSpPr>
        <xdr:cNvPr id="292" name="補助費等最小値テキスト"/>
        <xdr:cNvSpPr txBox="1"/>
      </xdr:nvSpPr>
      <xdr:spPr>
        <a:xfrm>
          <a:off x="16807180" y="70116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62938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0095" cy="259080"/>
    <xdr:sp macro="" textlink="">
      <xdr:nvSpPr>
        <xdr:cNvPr id="294" name="補助費等最大値テキスト"/>
        <xdr:cNvSpPr txBox="1"/>
      </xdr:nvSpPr>
      <xdr:spPr>
        <a:xfrm>
          <a:off x="16807180" y="5617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62938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127000</xdr:rowOff>
    </xdr:from>
    <xdr:to xmlns:xdr="http://schemas.openxmlformats.org/drawingml/2006/spreadsheetDrawing">
      <xdr:col>82</xdr:col>
      <xdr:colOff>107950</xdr:colOff>
      <xdr:row>39</xdr:row>
      <xdr:rowOff>92710</xdr:rowOff>
    </xdr:to>
    <xdr:cxnSp macro="">
      <xdr:nvCxnSpPr>
        <xdr:cNvPr id="296" name="直線コネクタ 295"/>
        <xdr:cNvCxnSpPr/>
      </xdr:nvCxnSpPr>
      <xdr:spPr>
        <a:xfrm flipV="1">
          <a:off x="15869920" y="6642100"/>
          <a:ext cx="84836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0095" cy="259080"/>
    <xdr:sp macro="" textlink="">
      <xdr:nvSpPr>
        <xdr:cNvPr id="297" name="補助費等平均値テキスト"/>
        <xdr:cNvSpPr txBox="1"/>
      </xdr:nvSpPr>
      <xdr:spPr>
        <a:xfrm>
          <a:off x="16807180" y="614807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66748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95250</xdr:rowOff>
    </xdr:from>
    <xdr:to xmlns:xdr="http://schemas.openxmlformats.org/drawingml/2006/spreadsheetDrawing">
      <xdr:col>78</xdr:col>
      <xdr:colOff>69850</xdr:colOff>
      <xdr:row>39</xdr:row>
      <xdr:rowOff>92710</xdr:rowOff>
    </xdr:to>
    <xdr:cxnSp macro="">
      <xdr:nvCxnSpPr>
        <xdr:cNvPr id="299" name="直線コネクタ 298"/>
        <xdr:cNvCxnSpPr/>
      </xdr:nvCxnSpPr>
      <xdr:spPr>
        <a:xfrm>
          <a:off x="14968220" y="6610350"/>
          <a:ext cx="9017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81912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1" name="テキスト ボックス 300"/>
        <xdr:cNvSpPr txBox="1"/>
      </xdr:nvSpPr>
      <xdr:spPr>
        <a:xfrm>
          <a:off x="1548384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95250</xdr:rowOff>
    </xdr:from>
    <xdr:to xmlns:xdr="http://schemas.openxmlformats.org/drawingml/2006/spreadsheetDrawing">
      <xdr:col>73</xdr:col>
      <xdr:colOff>180975</xdr:colOff>
      <xdr:row>39</xdr:row>
      <xdr:rowOff>24130</xdr:rowOff>
    </xdr:to>
    <xdr:cxnSp macro="">
      <xdr:nvCxnSpPr>
        <xdr:cNvPr id="302" name="直線コネクタ 301"/>
        <xdr:cNvCxnSpPr/>
      </xdr:nvCxnSpPr>
      <xdr:spPr>
        <a:xfrm flipV="1">
          <a:off x="14069060" y="6610350"/>
          <a:ext cx="8991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917420" y="62344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458468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145415</xdr:rowOff>
    </xdr:from>
    <xdr:to xmlns:xdr="http://schemas.openxmlformats.org/drawingml/2006/spreadsheetDrawing">
      <xdr:col>69</xdr:col>
      <xdr:colOff>92075</xdr:colOff>
      <xdr:row>39</xdr:row>
      <xdr:rowOff>24130</xdr:rowOff>
    </xdr:to>
    <xdr:cxnSp macro="">
      <xdr:nvCxnSpPr>
        <xdr:cNvPr id="305" name="直線コネクタ 304"/>
        <xdr:cNvCxnSpPr/>
      </xdr:nvCxnSpPr>
      <xdr:spPr>
        <a:xfrm>
          <a:off x="13169900" y="6660515"/>
          <a:ext cx="8991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401826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58190" cy="259080"/>
    <xdr:sp macro="" textlink="">
      <xdr:nvSpPr>
        <xdr:cNvPr id="307" name="テキスト ボックス 306"/>
        <xdr:cNvSpPr txBox="1"/>
      </xdr:nvSpPr>
      <xdr:spPr>
        <a:xfrm>
          <a:off x="13682980" y="6026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3116560" y="62623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0095" cy="255270"/>
    <xdr:sp macro="" textlink="">
      <xdr:nvSpPr>
        <xdr:cNvPr id="309" name="テキスト ボックス 308"/>
        <xdr:cNvSpPr txBox="1"/>
      </xdr:nvSpPr>
      <xdr:spPr>
        <a:xfrm>
          <a:off x="12783820" y="603123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1" name="テキスト ボックス 310"/>
        <xdr:cNvSpPr txBox="1"/>
      </xdr:nvSpPr>
      <xdr:spPr>
        <a:xfrm>
          <a:off x="1565148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2" name="テキスト ボックス 311"/>
        <xdr:cNvSpPr txBox="1"/>
      </xdr:nvSpPr>
      <xdr:spPr>
        <a:xfrm>
          <a:off x="1474978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14" name="テキスト ボックス 313"/>
        <xdr:cNvSpPr txBox="1"/>
      </xdr:nvSpPr>
      <xdr:spPr>
        <a:xfrm>
          <a:off x="1294892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76200</xdr:rowOff>
    </xdr:from>
    <xdr:to xmlns:xdr="http://schemas.openxmlformats.org/drawingml/2006/spreadsheetDrawing">
      <xdr:col>82</xdr:col>
      <xdr:colOff>158750</xdr:colOff>
      <xdr:row>39</xdr:row>
      <xdr:rowOff>6350</xdr:rowOff>
    </xdr:to>
    <xdr:sp macro="" textlink="">
      <xdr:nvSpPr>
        <xdr:cNvPr id="315" name="楕円 314"/>
        <xdr:cNvSpPr/>
      </xdr:nvSpPr>
      <xdr:spPr>
        <a:xfrm>
          <a:off x="1666748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48260</xdr:rowOff>
    </xdr:from>
    <xdr:ext cx="760095" cy="259080"/>
    <xdr:sp macro="" textlink="">
      <xdr:nvSpPr>
        <xdr:cNvPr id="316" name="補助費等該当値テキスト"/>
        <xdr:cNvSpPr txBox="1"/>
      </xdr:nvSpPr>
      <xdr:spPr>
        <a:xfrm>
          <a:off x="16807180" y="6563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41910</xdr:rowOff>
    </xdr:from>
    <xdr:to xmlns:xdr="http://schemas.openxmlformats.org/drawingml/2006/spreadsheetDrawing">
      <xdr:col>78</xdr:col>
      <xdr:colOff>120650</xdr:colOff>
      <xdr:row>39</xdr:row>
      <xdr:rowOff>143510</xdr:rowOff>
    </xdr:to>
    <xdr:sp macro="" textlink="">
      <xdr:nvSpPr>
        <xdr:cNvPr id="317" name="楕円 316"/>
        <xdr:cNvSpPr/>
      </xdr:nvSpPr>
      <xdr:spPr>
        <a:xfrm>
          <a:off x="1581912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128270</xdr:rowOff>
    </xdr:from>
    <xdr:ext cx="736600" cy="259080"/>
    <xdr:sp macro="" textlink="">
      <xdr:nvSpPr>
        <xdr:cNvPr id="318" name="テキスト ボックス 317"/>
        <xdr:cNvSpPr txBox="1"/>
      </xdr:nvSpPr>
      <xdr:spPr>
        <a:xfrm>
          <a:off x="15483840" y="681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44450</xdr:rowOff>
    </xdr:from>
    <xdr:to xmlns:xdr="http://schemas.openxmlformats.org/drawingml/2006/spreadsheetDrawing">
      <xdr:col>74</xdr:col>
      <xdr:colOff>31750</xdr:colOff>
      <xdr:row>38</xdr:row>
      <xdr:rowOff>146050</xdr:rowOff>
    </xdr:to>
    <xdr:sp macro="" textlink="">
      <xdr:nvSpPr>
        <xdr:cNvPr id="319" name="楕円 318"/>
        <xdr:cNvSpPr/>
      </xdr:nvSpPr>
      <xdr:spPr>
        <a:xfrm>
          <a:off x="14917420" y="65595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130810</xdr:rowOff>
    </xdr:from>
    <xdr:ext cx="762000" cy="259080"/>
    <xdr:sp macro="" textlink="">
      <xdr:nvSpPr>
        <xdr:cNvPr id="320" name="テキスト ボックス 319"/>
        <xdr:cNvSpPr txBox="1"/>
      </xdr:nvSpPr>
      <xdr:spPr>
        <a:xfrm>
          <a:off x="1458468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144780</xdr:rowOff>
    </xdr:from>
    <xdr:to xmlns:xdr="http://schemas.openxmlformats.org/drawingml/2006/spreadsheetDrawing">
      <xdr:col>69</xdr:col>
      <xdr:colOff>142875</xdr:colOff>
      <xdr:row>39</xdr:row>
      <xdr:rowOff>74930</xdr:rowOff>
    </xdr:to>
    <xdr:sp macro="" textlink="">
      <xdr:nvSpPr>
        <xdr:cNvPr id="321" name="楕円 320"/>
        <xdr:cNvSpPr/>
      </xdr:nvSpPr>
      <xdr:spPr>
        <a:xfrm>
          <a:off x="1401826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59690</xdr:rowOff>
    </xdr:from>
    <xdr:ext cx="758190" cy="259080"/>
    <xdr:sp macro="" textlink="">
      <xdr:nvSpPr>
        <xdr:cNvPr id="322" name="テキスト ボックス 321"/>
        <xdr:cNvSpPr txBox="1"/>
      </xdr:nvSpPr>
      <xdr:spPr>
        <a:xfrm>
          <a:off x="13682980" y="67462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94615</xdr:rowOff>
    </xdr:from>
    <xdr:to xmlns:xdr="http://schemas.openxmlformats.org/drawingml/2006/spreadsheetDrawing">
      <xdr:col>65</xdr:col>
      <xdr:colOff>53975</xdr:colOff>
      <xdr:row>39</xdr:row>
      <xdr:rowOff>24765</xdr:rowOff>
    </xdr:to>
    <xdr:sp macro="" textlink="">
      <xdr:nvSpPr>
        <xdr:cNvPr id="323" name="楕円 322"/>
        <xdr:cNvSpPr/>
      </xdr:nvSpPr>
      <xdr:spPr>
        <a:xfrm>
          <a:off x="13116560" y="66097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9525</xdr:rowOff>
    </xdr:from>
    <xdr:ext cx="760095" cy="255270"/>
    <xdr:sp macro="" textlink="">
      <xdr:nvSpPr>
        <xdr:cNvPr id="324" name="テキスト ボックス 323"/>
        <xdr:cNvSpPr txBox="1"/>
      </xdr:nvSpPr>
      <xdr:spPr>
        <a:xfrm>
          <a:off x="12783820" y="669607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全国・県・類似団体平均を下回っている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今後も継続して取り組む</a:t>
          </a:r>
          <a:r>
            <a:rPr kumimoji="1" lang="ja-JP" altLang="ja-JP" sz="1100">
              <a:solidFill>
                <a:schemeClr val="dk1"/>
              </a:solidFill>
              <a:effectLst/>
              <a:latin typeface="+mn-lt"/>
              <a:ea typeface="+mn-ea"/>
              <a:cs typeface="+mn-cs"/>
            </a:rPr>
            <a:t>公共施設、インフラ施設等の長寿命化対策や、防災対策ハード事業への</a:t>
          </a:r>
          <a:r>
            <a:rPr kumimoji="1" lang="ja-JP" altLang="en-US" sz="1100">
              <a:solidFill>
                <a:schemeClr val="dk1"/>
              </a:solidFill>
              <a:effectLst/>
              <a:latin typeface="+mn-lt"/>
              <a:ea typeface="+mn-ea"/>
              <a:cs typeface="+mn-cs"/>
            </a:rPr>
            <a:t>着手、既存の児童館や図書館施設の老朽化に伴う集約施設の新設により、今後も借入額が増加することが見込まれる。よって償還額が増加することが予測されるため、より一層</a:t>
          </a:r>
          <a:r>
            <a:rPr kumimoji="1" lang="ja-JP" altLang="ja-JP" sz="1100">
              <a:solidFill>
                <a:schemeClr val="dk1"/>
              </a:solidFill>
              <a:effectLst/>
              <a:latin typeface="+mn-lt"/>
              <a:ea typeface="+mn-ea"/>
              <a:cs typeface="+mn-cs"/>
            </a:rPr>
            <a:t>地方債の発行・償還のバランスに留意した財政運営に努める。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36" name="テキスト ボックス 335"/>
        <xdr:cNvSpPr txBox="1"/>
      </xdr:nvSpPr>
      <xdr:spPr>
        <a:xfrm>
          <a:off x="73152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5270"/>
    <xdr:sp macro="" textlink="">
      <xdr:nvSpPr>
        <xdr:cNvPr id="338" name="テキスト ボックス 337"/>
        <xdr:cNvSpPr txBox="1"/>
      </xdr:nvSpPr>
      <xdr:spPr>
        <a:xfrm>
          <a:off x="256540" y="142722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0" name="テキスト ボックス 339"/>
        <xdr:cNvSpPr txBox="1"/>
      </xdr:nvSpPr>
      <xdr:spPr>
        <a:xfrm>
          <a:off x="25654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2" name="テキスト ボックス 341"/>
        <xdr:cNvSpPr txBox="1"/>
      </xdr:nvSpPr>
      <xdr:spPr>
        <a:xfrm>
          <a:off x="25654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5270"/>
    <xdr:sp macro="" textlink="">
      <xdr:nvSpPr>
        <xdr:cNvPr id="344" name="テキスト ボックス 343"/>
        <xdr:cNvSpPr txBox="1"/>
      </xdr:nvSpPr>
      <xdr:spPr>
        <a:xfrm>
          <a:off x="256540" y="13129260"/>
          <a:ext cx="506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46" name="テキスト ボックス 345"/>
        <xdr:cNvSpPr txBox="1"/>
      </xdr:nvSpPr>
      <xdr:spPr>
        <a:xfrm>
          <a:off x="25654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48" name="テキスト ボックス 347"/>
        <xdr:cNvSpPr txBox="1"/>
      </xdr:nvSpPr>
      <xdr:spPr>
        <a:xfrm>
          <a:off x="25654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8696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0095" cy="255270"/>
    <xdr:sp macro="" textlink="">
      <xdr:nvSpPr>
        <xdr:cNvPr id="352" name="公債費最小値テキスト"/>
        <xdr:cNvSpPr txBox="1"/>
      </xdr:nvSpPr>
      <xdr:spPr>
        <a:xfrm>
          <a:off x="4975860" y="1375791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95520" y="137858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0095" cy="259080"/>
    <xdr:sp macro="" textlink="">
      <xdr:nvSpPr>
        <xdr:cNvPr id="354" name="公債費最大値テキスト"/>
        <xdr:cNvSpPr txBox="1"/>
      </xdr:nvSpPr>
      <xdr:spPr>
        <a:xfrm>
          <a:off x="4975860" y="124015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95520" y="126580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85090</xdr:rowOff>
    </xdr:from>
    <xdr:to xmlns:xdr="http://schemas.openxmlformats.org/drawingml/2006/spreadsheetDrawing">
      <xdr:col>24</xdr:col>
      <xdr:colOff>25400</xdr:colOff>
      <xdr:row>75</xdr:row>
      <xdr:rowOff>107950</xdr:rowOff>
    </xdr:to>
    <xdr:cxnSp macro="">
      <xdr:nvCxnSpPr>
        <xdr:cNvPr id="356" name="直線コネクタ 355"/>
        <xdr:cNvCxnSpPr/>
      </xdr:nvCxnSpPr>
      <xdr:spPr>
        <a:xfrm>
          <a:off x="4036060" y="12943840"/>
          <a:ext cx="8509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0095" cy="259080"/>
    <xdr:sp macro="" textlink="">
      <xdr:nvSpPr>
        <xdr:cNvPr id="357" name="公債費平均値テキスト"/>
        <xdr:cNvSpPr txBox="1"/>
      </xdr:nvSpPr>
      <xdr:spPr>
        <a:xfrm>
          <a:off x="4975860" y="1312037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833620" y="131483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77470</xdr:rowOff>
    </xdr:from>
    <xdr:to xmlns:xdr="http://schemas.openxmlformats.org/drawingml/2006/spreadsheetDrawing">
      <xdr:col>19</xdr:col>
      <xdr:colOff>187325</xdr:colOff>
      <xdr:row>75</xdr:row>
      <xdr:rowOff>85090</xdr:rowOff>
    </xdr:to>
    <xdr:cxnSp macro="">
      <xdr:nvCxnSpPr>
        <xdr:cNvPr id="359" name="直線コネクタ 358"/>
        <xdr:cNvCxnSpPr/>
      </xdr:nvCxnSpPr>
      <xdr:spPr>
        <a:xfrm>
          <a:off x="3136900" y="1293622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85260" y="13144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2790" cy="255270"/>
    <xdr:sp macro="" textlink="">
      <xdr:nvSpPr>
        <xdr:cNvPr id="361" name="テキスト ボックス 360"/>
        <xdr:cNvSpPr txBox="1"/>
      </xdr:nvSpPr>
      <xdr:spPr>
        <a:xfrm>
          <a:off x="3652520" y="132308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58420</xdr:rowOff>
    </xdr:from>
    <xdr:to xmlns:xdr="http://schemas.openxmlformats.org/drawingml/2006/spreadsheetDrawing">
      <xdr:col>15</xdr:col>
      <xdr:colOff>98425</xdr:colOff>
      <xdr:row>75</xdr:row>
      <xdr:rowOff>77470</xdr:rowOff>
    </xdr:to>
    <xdr:cxnSp macro="">
      <xdr:nvCxnSpPr>
        <xdr:cNvPr id="362" name="直線コネクタ 361"/>
        <xdr:cNvCxnSpPr/>
      </xdr:nvCxnSpPr>
      <xdr:spPr>
        <a:xfrm>
          <a:off x="2237740" y="1291717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861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0095" cy="255270"/>
    <xdr:sp macro="" textlink="">
      <xdr:nvSpPr>
        <xdr:cNvPr id="364" name="テキスト ボックス 363"/>
        <xdr:cNvSpPr txBox="1"/>
      </xdr:nvSpPr>
      <xdr:spPr>
        <a:xfrm>
          <a:off x="2750820" y="1319657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5080</xdr:rowOff>
    </xdr:from>
    <xdr:to xmlns:xdr="http://schemas.openxmlformats.org/drawingml/2006/spreadsheetDrawing">
      <xdr:col>11</xdr:col>
      <xdr:colOff>9525</xdr:colOff>
      <xdr:row>75</xdr:row>
      <xdr:rowOff>58420</xdr:rowOff>
    </xdr:to>
    <xdr:cxnSp macro="">
      <xdr:nvCxnSpPr>
        <xdr:cNvPr id="365" name="直線コネクタ 364"/>
        <xdr:cNvCxnSpPr/>
      </xdr:nvCxnSpPr>
      <xdr:spPr>
        <a:xfrm>
          <a:off x="1336040" y="12863830"/>
          <a:ext cx="901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84400" y="131406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58190" cy="259080"/>
    <xdr:sp macro="" textlink="">
      <xdr:nvSpPr>
        <xdr:cNvPr id="367" name="テキスト ボックス 366"/>
        <xdr:cNvSpPr txBox="1"/>
      </xdr:nvSpPr>
      <xdr:spPr>
        <a:xfrm>
          <a:off x="1851660" y="132270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8524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0095" cy="259080"/>
    <xdr:sp macro="" textlink="">
      <xdr:nvSpPr>
        <xdr:cNvPr id="369" name="テキスト ボックス 368"/>
        <xdr:cNvSpPr txBox="1"/>
      </xdr:nvSpPr>
      <xdr:spPr>
        <a:xfrm>
          <a:off x="949960" y="132346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095" cy="259080"/>
    <xdr:sp macro="" textlink="">
      <xdr:nvSpPr>
        <xdr:cNvPr id="370" name="テキスト ボックス 369"/>
        <xdr:cNvSpPr txBox="1"/>
      </xdr:nvSpPr>
      <xdr:spPr>
        <a:xfrm>
          <a:off x="46685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2" name="テキスト ボックス 371"/>
        <xdr:cNvSpPr txBox="1"/>
      </xdr:nvSpPr>
      <xdr:spPr>
        <a:xfrm>
          <a:off x="29184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0095" cy="259080"/>
    <xdr:sp macro="" textlink="">
      <xdr:nvSpPr>
        <xdr:cNvPr id="373" name="テキスト ボックス 372"/>
        <xdr:cNvSpPr txBox="1"/>
      </xdr:nvSpPr>
      <xdr:spPr>
        <a:xfrm>
          <a:off x="20167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74" name="テキスト ボックス 373"/>
        <xdr:cNvSpPr txBox="1"/>
      </xdr:nvSpPr>
      <xdr:spPr>
        <a:xfrm>
          <a:off x="11176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57150</xdr:rowOff>
    </xdr:from>
    <xdr:to xmlns:xdr="http://schemas.openxmlformats.org/drawingml/2006/spreadsheetDrawing">
      <xdr:col>24</xdr:col>
      <xdr:colOff>76200</xdr:colOff>
      <xdr:row>75</xdr:row>
      <xdr:rowOff>158750</xdr:rowOff>
    </xdr:to>
    <xdr:sp macro="" textlink="">
      <xdr:nvSpPr>
        <xdr:cNvPr id="375" name="楕円 374"/>
        <xdr:cNvSpPr/>
      </xdr:nvSpPr>
      <xdr:spPr>
        <a:xfrm>
          <a:off x="4833620" y="12915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73660</xdr:rowOff>
    </xdr:from>
    <xdr:ext cx="760095" cy="259080"/>
    <xdr:sp macro="" textlink="">
      <xdr:nvSpPr>
        <xdr:cNvPr id="376" name="公債費該当値テキスト"/>
        <xdr:cNvSpPr txBox="1"/>
      </xdr:nvSpPr>
      <xdr:spPr>
        <a:xfrm>
          <a:off x="4975860" y="12760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34290</xdr:rowOff>
    </xdr:from>
    <xdr:to xmlns:xdr="http://schemas.openxmlformats.org/drawingml/2006/spreadsheetDrawing">
      <xdr:col>20</xdr:col>
      <xdr:colOff>38100</xdr:colOff>
      <xdr:row>75</xdr:row>
      <xdr:rowOff>135890</xdr:rowOff>
    </xdr:to>
    <xdr:sp macro="" textlink="">
      <xdr:nvSpPr>
        <xdr:cNvPr id="377" name="楕円 376"/>
        <xdr:cNvSpPr/>
      </xdr:nvSpPr>
      <xdr:spPr>
        <a:xfrm>
          <a:off x="3985260" y="128930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146050</xdr:rowOff>
    </xdr:from>
    <xdr:ext cx="732790" cy="255270"/>
    <xdr:sp macro="" textlink="">
      <xdr:nvSpPr>
        <xdr:cNvPr id="378" name="テキスト ボックス 377"/>
        <xdr:cNvSpPr txBox="1"/>
      </xdr:nvSpPr>
      <xdr:spPr>
        <a:xfrm>
          <a:off x="3652520" y="1266190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26670</xdr:rowOff>
    </xdr:from>
    <xdr:to xmlns:xdr="http://schemas.openxmlformats.org/drawingml/2006/spreadsheetDrawing">
      <xdr:col>15</xdr:col>
      <xdr:colOff>149225</xdr:colOff>
      <xdr:row>75</xdr:row>
      <xdr:rowOff>128270</xdr:rowOff>
    </xdr:to>
    <xdr:sp macro="" textlink="">
      <xdr:nvSpPr>
        <xdr:cNvPr id="379" name="楕円 378"/>
        <xdr:cNvSpPr/>
      </xdr:nvSpPr>
      <xdr:spPr>
        <a:xfrm>
          <a:off x="30861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138430</xdr:rowOff>
    </xdr:from>
    <xdr:ext cx="760095" cy="259080"/>
    <xdr:sp macro="" textlink="">
      <xdr:nvSpPr>
        <xdr:cNvPr id="380" name="テキスト ボックス 379"/>
        <xdr:cNvSpPr txBox="1"/>
      </xdr:nvSpPr>
      <xdr:spPr>
        <a:xfrm>
          <a:off x="2750820" y="12654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7620</xdr:rowOff>
    </xdr:from>
    <xdr:to xmlns:xdr="http://schemas.openxmlformats.org/drawingml/2006/spreadsheetDrawing">
      <xdr:col>11</xdr:col>
      <xdr:colOff>60325</xdr:colOff>
      <xdr:row>75</xdr:row>
      <xdr:rowOff>109220</xdr:rowOff>
    </xdr:to>
    <xdr:sp macro="" textlink="">
      <xdr:nvSpPr>
        <xdr:cNvPr id="381" name="楕円 380"/>
        <xdr:cNvSpPr/>
      </xdr:nvSpPr>
      <xdr:spPr>
        <a:xfrm>
          <a:off x="2184400" y="128663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119380</xdr:rowOff>
    </xdr:from>
    <xdr:ext cx="758190" cy="259080"/>
    <xdr:sp macro="" textlink="">
      <xdr:nvSpPr>
        <xdr:cNvPr id="382" name="テキスト ボックス 381"/>
        <xdr:cNvSpPr txBox="1"/>
      </xdr:nvSpPr>
      <xdr:spPr>
        <a:xfrm>
          <a:off x="1851660" y="126352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125730</xdr:rowOff>
    </xdr:from>
    <xdr:to xmlns:xdr="http://schemas.openxmlformats.org/drawingml/2006/spreadsheetDrawing">
      <xdr:col>6</xdr:col>
      <xdr:colOff>171450</xdr:colOff>
      <xdr:row>75</xdr:row>
      <xdr:rowOff>55880</xdr:rowOff>
    </xdr:to>
    <xdr:sp macro="" textlink="">
      <xdr:nvSpPr>
        <xdr:cNvPr id="383" name="楕円 382"/>
        <xdr:cNvSpPr/>
      </xdr:nvSpPr>
      <xdr:spPr>
        <a:xfrm>
          <a:off x="128524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66040</xdr:rowOff>
    </xdr:from>
    <xdr:ext cx="760095" cy="255270"/>
    <xdr:sp macro="" textlink="">
      <xdr:nvSpPr>
        <xdr:cNvPr id="384" name="テキスト ボックス 383"/>
        <xdr:cNvSpPr txBox="1"/>
      </xdr:nvSpPr>
      <xdr:spPr>
        <a:xfrm>
          <a:off x="949960" y="1258189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全国・県平均・類似団体平均を下回る結果となっている。前年度比では1.1ポイント上昇している。主な要因としては人件費をはじめ物件費、扶助費が下降しているが、</a:t>
          </a:r>
          <a:r>
            <a:rPr kumimoji="1" lang="ja-JP" altLang="en-US" sz="1100">
              <a:solidFill>
                <a:schemeClr val="dk1"/>
              </a:solidFill>
              <a:effectLst/>
              <a:latin typeface="+mn-lt"/>
              <a:ea typeface="+mn-ea"/>
              <a:cs typeface="+mn-cs"/>
            </a:rPr>
            <a:t>補助費の上昇</a:t>
          </a:r>
          <a:r>
            <a:rPr kumimoji="1" lang="ja-JP" altLang="ja-JP" sz="1100">
              <a:solidFill>
                <a:schemeClr val="dk1"/>
              </a:solidFill>
              <a:effectLst/>
              <a:latin typeface="+mn-lt"/>
              <a:ea typeface="+mn-ea"/>
              <a:cs typeface="+mn-cs"/>
            </a:rPr>
            <a:t>によるものと考えられる。引き続き経常経費の縮減に努め健全化を図る。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396" name="テキスト ボックス 395"/>
        <xdr:cNvSpPr txBox="1"/>
      </xdr:nvSpPr>
      <xdr:spPr>
        <a:xfrm>
          <a:off x="1256538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398" name="テキスト ボックス 397"/>
        <xdr:cNvSpPr txBox="1"/>
      </xdr:nvSpPr>
      <xdr:spPr>
        <a:xfrm>
          <a:off x="1208786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00" name="テキスト ボックス 399"/>
        <xdr:cNvSpPr txBox="1"/>
      </xdr:nvSpPr>
      <xdr:spPr>
        <a:xfrm>
          <a:off x="1208786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02" name="テキスト ボックス 401"/>
        <xdr:cNvSpPr txBox="1"/>
      </xdr:nvSpPr>
      <xdr:spPr>
        <a:xfrm>
          <a:off x="1208786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04" name="テキスト ボックス 403"/>
        <xdr:cNvSpPr txBox="1"/>
      </xdr:nvSpPr>
      <xdr:spPr>
        <a:xfrm>
          <a:off x="1208786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06" name="テキスト ボックス 405"/>
        <xdr:cNvSpPr txBox="1"/>
      </xdr:nvSpPr>
      <xdr:spPr>
        <a:xfrm>
          <a:off x="1208786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08" name="テキスト ボックス 407"/>
        <xdr:cNvSpPr txBox="1"/>
      </xdr:nvSpPr>
      <xdr:spPr>
        <a:xfrm>
          <a:off x="1208786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10" name="テキスト ボックス 409"/>
        <xdr:cNvSpPr txBox="1"/>
      </xdr:nvSpPr>
      <xdr:spPr>
        <a:xfrm>
          <a:off x="1208786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71828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0095" cy="255270"/>
    <xdr:sp macro="" textlink="">
      <xdr:nvSpPr>
        <xdr:cNvPr id="413" name="公債費以外最小値テキスト"/>
        <xdr:cNvSpPr txBox="1"/>
      </xdr:nvSpPr>
      <xdr:spPr>
        <a:xfrm>
          <a:off x="16807180" y="1408938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62938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0095" cy="259080"/>
    <xdr:sp macro="" textlink="">
      <xdr:nvSpPr>
        <xdr:cNvPr id="415" name="公債費以外最大値テキスト"/>
        <xdr:cNvSpPr txBox="1"/>
      </xdr:nvSpPr>
      <xdr:spPr>
        <a:xfrm>
          <a:off x="16807180" y="12504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62938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58420</xdr:rowOff>
    </xdr:from>
    <xdr:to xmlns:xdr="http://schemas.openxmlformats.org/drawingml/2006/spreadsheetDrawing">
      <xdr:col>82</xdr:col>
      <xdr:colOff>107950</xdr:colOff>
      <xdr:row>78</xdr:row>
      <xdr:rowOff>100330</xdr:rowOff>
    </xdr:to>
    <xdr:cxnSp macro="">
      <xdr:nvCxnSpPr>
        <xdr:cNvPr id="417" name="直線コネクタ 416"/>
        <xdr:cNvCxnSpPr/>
      </xdr:nvCxnSpPr>
      <xdr:spPr>
        <a:xfrm flipV="1">
          <a:off x="15869920" y="13431520"/>
          <a:ext cx="8483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52070</xdr:rowOff>
    </xdr:from>
    <xdr:ext cx="760095" cy="255270"/>
    <xdr:sp macro="" textlink="">
      <xdr:nvSpPr>
        <xdr:cNvPr id="418" name="公債費以外平均値テキスト"/>
        <xdr:cNvSpPr txBox="1"/>
      </xdr:nvSpPr>
      <xdr:spPr>
        <a:xfrm>
          <a:off x="16807180" y="13425170"/>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66748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157480</xdr:rowOff>
    </xdr:from>
    <xdr:to xmlns:xdr="http://schemas.openxmlformats.org/drawingml/2006/spreadsheetDrawing">
      <xdr:col>78</xdr:col>
      <xdr:colOff>69850</xdr:colOff>
      <xdr:row>78</xdr:row>
      <xdr:rowOff>100330</xdr:rowOff>
    </xdr:to>
    <xdr:cxnSp macro="">
      <xdr:nvCxnSpPr>
        <xdr:cNvPr id="420" name="直線コネクタ 419"/>
        <xdr:cNvCxnSpPr/>
      </xdr:nvCxnSpPr>
      <xdr:spPr>
        <a:xfrm>
          <a:off x="14968220" y="13359130"/>
          <a:ext cx="9017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81912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6600" cy="259080"/>
    <xdr:sp macro="" textlink="">
      <xdr:nvSpPr>
        <xdr:cNvPr id="422" name="テキスト ボックス 421"/>
        <xdr:cNvSpPr txBox="1"/>
      </xdr:nvSpPr>
      <xdr:spPr>
        <a:xfrm>
          <a:off x="15483840" y="1318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157480</xdr:rowOff>
    </xdr:from>
    <xdr:to xmlns:xdr="http://schemas.openxmlformats.org/drawingml/2006/spreadsheetDrawing">
      <xdr:col>73</xdr:col>
      <xdr:colOff>180975</xdr:colOff>
      <xdr:row>79</xdr:row>
      <xdr:rowOff>149860</xdr:rowOff>
    </xdr:to>
    <xdr:cxnSp macro="">
      <xdr:nvCxnSpPr>
        <xdr:cNvPr id="423" name="直線コネクタ 422"/>
        <xdr:cNvCxnSpPr/>
      </xdr:nvCxnSpPr>
      <xdr:spPr>
        <a:xfrm flipV="1">
          <a:off x="14069060" y="13359130"/>
          <a:ext cx="89916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917420" y="133083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458468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88900</xdr:rowOff>
    </xdr:from>
    <xdr:to xmlns:xdr="http://schemas.openxmlformats.org/drawingml/2006/spreadsheetDrawing">
      <xdr:col>69</xdr:col>
      <xdr:colOff>92075</xdr:colOff>
      <xdr:row>79</xdr:row>
      <xdr:rowOff>149860</xdr:rowOff>
    </xdr:to>
    <xdr:cxnSp macro="">
      <xdr:nvCxnSpPr>
        <xdr:cNvPr id="426" name="直線コネクタ 425"/>
        <xdr:cNvCxnSpPr/>
      </xdr:nvCxnSpPr>
      <xdr:spPr>
        <a:xfrm>
          <a:off x="13169900" y="13462000"/>
          <a:ext cx="89916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401826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58190" cy="259080"/>
    <xdr:sp macro="" textlink="">
      <xdr:nvSpPr>
        <xdr:cNvPr id="428" name="テキスト ボックス 427"/>
        <xdr:cNvSpPr txBox="1"/>
      </xdr:nvSpPr>
      <xdr:spPr>
        <a:xfrm>
          <a:off x="13682980" y="132295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3116560" y="135026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44450</xdr:rowOff>
    </xdr:from>
    <xdr:ext cx="760095" cy="259080"/>
    <xdr:sp macro="" textlink="">
      <xdr:nvSpPr>
        <xdr:cNvPr id="430" name="テキスト ボックス 429"/>
        <xdr:cNvSpPr txBox="1"/>
      </xdr:nvSpPr>
      <xdr:spPr>
        <a:xfrm>
          <a:off x="12783820" y="13589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32" name="テキスト ボックス 431"/>
        <xdr:cNvSpPr txBox="1"/>
      </xdr:nvSpPr>
      <xdr:spPr>
        <a:xfrm>
          <a:off x="1565148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33" name="テキスト ボックス 432"/>
        <xdr:cNvSpPr txBox="1"/>
      </xdr:nvSpPr>
      <xdr:spPr>
        <a:xfrm>
          <a:off x="1474978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35" name="テキスト ボックス 434"/>
        <xdr:cNvSpPr txBox="1"/>
      </xdr:nvSpPr>
      <xdr:spPr>
        <a:xfrm>
          <a:off x="1294892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xdr:rowOff>
    </xdr:from>
    <xdr:to xmlns:xdr="http://schemas.openxmlformats.org/drawingml/2006/spreadsheetDrawing">
      <xdr:col>82</xdr:col>
      <xdr:colOff>158750</xdr:colOff>
      <xdr:row>78</xdr:row>
      <xdr:rowOff>109220</xdr:rowOff>
    </xdr:to>
    <xdr:sp macro="" textlink="">
      <xdr:nvSpPr>
        <xdr:cNvPr id="436" name="楕円 435"/>
        <xdr:cNvSpPr/>
      </xdr:nvSpPr>
      <xdr:spPr>
        <a:xfrm>
          <a:off x="1666748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24130</xdr:rowOff>
    </xdr:from>
    <xdr:ext cx="760095" cy="259080"/>
    <xdr:sp macro="" textlink="">
      <xdr:nvSpPr>
        <xdr:cNvPr id="437" name="公債費以外該当値テキスト"/>
        <xdr:cNvSpPr txBox="1"/>
      </xdr:nvSpPr>
      <xdr:spPr>
        <a:xfrm>
          <a:off x="16807180" y="13225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49530</xdr:rowOff>
    </xdr:from>
    <xdr:to xmlns:xdr="http://schemas.openxmlformats.org/drawingml/2006/spreadsheetDrawing">
      <xdr:col>78</xdr:col>
      <xdr:colOff>120650</xdr:colOff>
      <xdr:row>78</xdr:row>
      <xdr:rowOff>151130</xdr:rowOff>
    </xdr:to>
    <xdr:sp macro="" textlink="">
      <xdr:nvSpPr>
        <xdr:cNvPr id="438" name="楕円 437"/>
        <xdr:cNvSpPr/>
      </xdr:nvSpPr>
      <xdr:spPr>
        <a:xfrm>
          <a:off x="1581912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135890</xdr:rowOff>
    </xdr:from>
    <xdr:ext cx="736600" cy="259080"/>
    <xdr:sp macro="" textlink="">
      <xdr:nvSpPr>
        <xdr:cNvPr id="439" name="テキスト ボックス 438"/>
        <xdr:cNvSpPr txBox="1"/>
      </xdr:nvSpPr>
      <xdr:spPr>
        <a:xfrm>
          <a:off x="15483840" y="1350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40" name="楕円 439"/>
        <xdr:cNvSpPr/>
      </xdr:nvSpPr>
      <xdr:spPr>
        <a:xfrm>
          <a:off x="14917420" y="133083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21590</xdr:rowOff>
    </xdr:from>
    <xdr:ext cx="762000" cy="259080"/>
    <xdr:sp macro="" textlink="">
      <xdr:nvSpPr>
        <xdr:cNvPr id="441" name="テキスト ボックス 440"/>
        <xdr:cNvSpPr txBox="1"/>
      </xdr:nvSpPr>
      <xdr:spPr>
        <a:xfrm>
          <a:off x="1458468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99060</xdr:rowOff>
    </xdr:from>
    <xdr:to xmlns:xdr="http://schemas.openxmlformats.org/drawingml/2006/spreadsheetDrawing">
      <xdr:col>69</xdr:col>
      <xdr:colOff>142875</xdr:colOff>
      <xdr:row>80</xdr:row>
      <xdr:rowOff>29210</xdr:rowOff>
    </xdr:to>
    <xdr:sp macro="" textlink="">
      <xdr:nvSpPr>
        <xdr:cNvPr id="442" name="楕円 441"/>
        <xdr:cNvSpPr/>
      </xdr:nvSpPr>
      <xdr:spPr>
        <a:xfrm>
          <a:off x="14018260" y="136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13970</xdr:rowOff>
    </xdr:from>
    <xdr:ext cx="758190" cy="259080"/>
    <xdr:sp macro="" textlink="">
      <xdr:nvSpPr>
        <xdr:cNvPr id="443" name="テキスト ボックス 442"/>
        <xdr:cNvSpPr txBox="1"/>
      </xdr:nvSpPr>
      <xdr:spPr>
        <a:xfrm>
          <a:off x="13682980" y="137299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44" name="楕円 443"/>
        <xdr:cNvSpPr/>
      </xdr:nvSpPr>
      <xdr:spPr>
        <a:xfrm>
          <a:off x="13116560" y="13411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149860</xdr:rowOff>
    </xdr:from>
    <xdr:ext cx="760095" cy="259080"/>
    <xdr:sp macro="" textlink="">
      <xdr:nvSpPr>
        <xdr:cNvPr id="445" name="テキスト ボックス 444"/>
        <xdr:cNvSpPr txBox="1"/>
      </xdr:nvSpPr>
      <xdr:spPr>
        <a:xfrm>
          <a:off x="12783820" y="13180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116840</xdr:rowOff>
    </xdr:from>
    <xdr:to xmlns:xdr="http://schemas.openxmlformats.org/drawingml/2006/spreadsheetDrawing">
      <xdr:col>34</xdr:col>
      <xdr:colOff>19050</xdr:colOff>
      <xdr:row>64</xdr:row>
      <xdr:rowOff>116840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90805</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38735</xdr:rowOff>
    </xdr:to>
    <xdr:sp macro="" textlink="">
      <xdr:nvSpPr>
        <xdr:cNvPr id="4" name="団体名称ボックス1"/>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26035</xdr:rowOff>
    </xdr:to>
    <xdr:sp macro="" textlink="">
      <xdr:nvSpPr>
        <xdr:cNvPr id="5" name="団体名称ボックス2"/>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32385</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長野県朝日村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38735</xdr:rowOff>
    </xdr:to>
    <xdr:sp macro="" textlink="">
      <xdr:nvSpPr>
        <xdr:cNvPr id="7" name="正方形/長方形 6"/>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26035</xdr:rowOff>
    </xdr:to>
    <xdr:sp macro="" textlink="">
      <xdr:nvSpPr>
        <xdr:cNvPr id="8" name="正方形/長方形 7"/>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32385</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113665</xdr:rowOff>
    </xdr:to>
    <xdr:sp macro="" textlink="">
      <xdr:nvSpPr>
        <xdr:cNvPr id="10" name="角丸四角形 9"/>
        <xdr:cNvSpPr/>
      </xdr:nvSpPr>
      <xdr:spPr>
        <a:xfrm>
          <a:off x="2103120" y="12002770"/>
          <a:ext cx="413004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67945</xdr:rowOff>
    </xdr:from>
    <xdr:to xmlns:xdr="http://schemas.openxmlformats.org/drawingml/2006/spreadsheetDrawing">
      <xdr:col>21</xdr:col>
      <xdr:colOff>0</xdr:colOff>
      <xdr:row>64</xdr:row>
      <xdr:rowOff>152400</xdr:rowOff>
    </xdr:to>
    <xdr:sp macro="" textlink="">
      <xdr:nvSpPr>
        <xdr:cNvPr id="11" name="正方形/長方形 10"/>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159385</xdr:rowOff>
    </xdr:from>
    <xdr:to xmlns:xdr="http://schemas.openxmlformats.org/drawingml/2006/spreadsheetDrawing">
      <xdr:col>14</xdr:col>
      <xdr:colOff>38100</xdr:colOff>
      <xdr:row>63</xdr:row>
      <xdr:rowOff>159385</xdr:rowOff>
    </xdr:to>
    <xdr:cxnSp macro="">
      <xdr:nvCxnSpPr>
        <xdr:cNvPr id="12" name="直線コネクタ 11"/>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106680</xdr:rowOff>
    </xdr:from>
    <xdr:to xmlns:xdr="http://schemas.openxmlformats.org/drawingml/2006/spreadsheetDrawing">
      <xdr:col>13</xdr:col>
      <xdr:colOff>139700</xdr:colOff>
      <xdr:row>64</xdr:row>
      <xdr:rowOff>35560</xdr:rowOff>
    </xdr:to>
    <xdr:sp macro="" textlink="">
      <xdr:nvSpPr>
        <xdr:cNvPr id="13" name="楕円 12"/>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106680</xdr:rowOff>
    </xdr:from>
    <xdr:to xmlns:xdr="http://schemas.openxmlformats.org/drawingml/2006/spreadsheetDrawing">
      <xdr:col>24</xdr:col>
      <xdr:colOff>12700</xdr:colOff>
      <xdr:row>64</xdr:row>
      <xdr:rowOff>35560</xdr:rowOff>
    </xdr:to>
    <xdr:sp macro="" textlink="">
      <xdr:nvSpPr>
        <xdr:cNvPr id="14" name="フローチャート: 判断 13"/>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67945</xdr:rowOff>
    </xdr:from>
    <xdr:to xmlns:xdr="http://schemas.openxmlformats.org/drawingml/2006/spreadsheetDrawing">
      <xdr:col>31</xdr:col>
      <xdr:colOff>76200</xdr:colOff>
      <xdr:row>64</xdr:row>
      <xdr:rowOff>152400</xdr:rowOff>
    </xdr:to>
    <xdr:sp macro="" textlink="">
      <xdr:nvSpPr>
        <xdr:cNvPr id="15" name="正方形/長方形 14"/>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88265</xdr:rowOff>
    </xdr:to>
    <xdr:sp macro="" textlink="">
      <xdr:nvSpPr>
        <xdr:cNvPr id="16" name="正方形/長方形 15"/>
        <xdr:cNvSpPr/>
      </xdr:nvSpPr>
      <xdr:spPr>
        <a:xfrm>
          <a:off x="2103120" y="10795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29845</xdr:rowOff>
    </xdr:to>
    <xdr:sp macro="" textlink="">
      <xdr:nvSpPr>
        <xdr:cNvPr id="18" name="正方形/長方形 17"/>
        <xdr:cNvSpPr/>
      </xdr:nvSpPr>
      <xdr:spPr>
        <a:xfrm>
          <a:off x="447040" y="1193800"/>
          <a:ext cx="123444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42545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61595</xdr:rowOff>
    </xdr:to>
    <xdr:sp macro="" textlink="">
      <xdr:nvSpPr>
        <xdr:cNvPr id="26" name="楕円 25"/>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55245</xdr:rowOff>
    </xdr:from>
    <xdr:to xmlns:xdr="http://schemas.openxmlformats.org/drawingml/2006/spreadsheetDrawing">
      <xdr:col>1</xdr:col>
      <xdr:colOff>142875</xdr:colOff>
      <xdr:row>8</xdr:row>
      <xdr:rowOff>159385</xdr:rowOff>
    </xdr:to>
    <xdr:sp macro="" textlink="">
      <xdr:nvSpPr>
        <xdr:cNvPr id="27" name="フローチャート: 判断 26"/>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28" name="正方形/長方形 27"/>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09575" cy="279400"/>
    <xdr:sp macro="" textlink="">
      <xdr:nvSpPr>
        <xdr:cNvPr id="29" name="テキスト ボックス 28"/>
        <xdr:cNvSpPr txBox="1"/>
      </xdr:nvSpPr>
      <xdr:spPr>
        <a:xfrm>
          <a:off x="1635760" y="1270635"/>
          <a:ext cx="40957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120650</xdr:rowOff>
    </xdr:from>
    <xdr:to xmlns:xdr="http://schemas.openxmlformats.org/drawingml/2006/spreadsheetDrawing">
      <xdr:col>33</xdr:col>
      <xdr:colOff>114300</xdr:colOff>
      <xdr:row>22</xdr:row>
      <xdr:rowOff>120650</xdr:rowOff>
    </xdr:to>
    <xdr:cxnSp macro="">
      <xdr:nvCxnSpPr>
        <xdr:cNvPr id="30" name="直線コネクタ 29"/>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81280</xdr:rowOff>
    </xdr:from>
    <xdr:to xmlns:xdr="http://schemas.openxmlformats.org/drawingml/2006/spreadsheetDrawing">
      <xdr:col>33</xdr:col>
      <xdr:colOff>114300</xdr:colOff>
      <xdr:row>20</xdr:row>
      <xdr:rowOff>81280</xdr:rowOff>
    </xdr:to>
    <xdr:cxnSp macro="">
      <xdr:nvCxnSpPr>
        <xdr:cNvPr id="31" name="直線コネクタ 30"/>
        <xdr:cNvCxnSpPr/>
      </xdr:nvCxnSpPr>
      <xdr:spPr>
        <a:xfrm>
          <a:off x="2103120" y="35579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111760</xdr:rowOff>
    </xdr:from>
    <xdr:ext cx="760095" cy="260985"/>
    <xdr:sp macro="" textlink="">
      <xdr:nvSpPr>
        <xdr:cNvPr id="32" name="テキスト ボックス 31"/>
        <xdr:cNvSpPr txBox="1"/>
      </xdr:nvSpPr>
      <xdr:spPr>
        <a:xfrm>
          <a:off x="1348740" y="3416935"/>
          <a:ext cx="7600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42545</xdr:rowOff>
    </xdr:from>
    <xdr:to xmlns:xdr="http://schemas.openxmlformats.org/drawingml/2006/spreadsheetDrawing">
      <xdr:col>33</xdr:col>
      <xdr:colOff>114300</xdr:colOff>
      <xdr:row>18</xdr:row>
      <xdr:rowOff>42545</xdr:rowOff>
    </xdr:to>
    <xdr:cxnSp macro="">
      <xdr:nvCxnSpPr>
        <xdr:cNvPr id="33" name="直線コネクタ 32"/>
        <xdr:cNvCxnSpPr/>
      </xdr:nvCxnSpPr>
      <xdr:spPr>
        <a:xfrm>
          <a:off x="2103120" y="31762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71755</xdr:rowOff>
    </xdr:from>
    <xdr:ext cx="760095" cy="264160"/>
    <xdr:sp macro="" textlink="">
      <xdr:nvSpPr>
        <xdr:cNvPr id="34" name="テキスト ボックス 33"/>
        <xdr:cNvSpPr txBox="1"/>
      </xdr:nvSpPr>
      <xdr:spPr>
        <a:xfrm>
          <a:off x="1348740" y="3034030"/>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03120" y="2794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33020</xdr:rowOff>
    </xdr:from>
    <xdr:ext cx="760095" cy="260985"/>
    <xdr:sp macro="" textlink="">
      <xdr:nvSpPr>
        <xdr:cNvPr id="36" name="テキスト ボックス 35"/>
        <xdr:cNvSpPr txBox="1"/>
      </xdr:nvSpPr>
      <xdr:spPr>
        <a:xfrm>
          <a:off x="1348740" y="2652395"/>
          <a:ext cx="7600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03120" y="2413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095" cy="255270"/>
    <xdr:sp macro="" textlink="">
      <xdr:nvSpPr>
        <xdr:cNvPr id="38" name="テキスト ボックス 37"/>
        <xdr:cNvSpPr txBox="1"/>
      </xdr:nvSpPr>
      <xdr:spPr>
        <a:xfrm>
          <a:off x="1348740" y="227139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03120" y="2032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095" cy="259080"/>
    <xdr:sp macro="" textlink="">
      <xdr:nvSpPr>
        <xdr:cNvPr id="40" name="テキスト ボックス 39"/>
        <xdr:cNvSpPr txBox="1"/>
      </xdr:nvSpPr>
      <xdr:spPr>
        <a:xfrm>
          <a:off x="1348740" y="188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91440</xdr:rowOff>
    </xdr:from>
    <xdr:ext cx="760095" cy="258445"/>
    <xdr:sp macro="" textlink="">
      <xdr:nvSpPr>
        <xdr:cNvPr id="42" name="テキスト ボックス 41"/>
        <xdr:cNvSpPr txBox="1"/>
      </xdr:nvSpPr>
      <xdr:spPr>
        <a:xfrm>
          <a:off x="1348740" y="15106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43" name="人口1人当たり決算額の推移グラフ枠130"/>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142240</xdr:rowOff>
    </xdr:to>
    <xdr:cxnSp macro="">
      <xdr:nvCxnSpPr>
        <xdr:cNvPr id="44" name="直線コネクタ 43"/>
        <xdr:cNvCxnSpPr/>
      </xdr:nvCxnSpPr>
      <xdr:spPr>
        <a:xfrm flipV="1">
          <a:off x="5504180" y="2088515"/>
          <a:ext cx="0" cy="1187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114300</xdr:rowOff>
    </xdr:from>
    <xdr:ext cx="758190" cy="262890"/>
    <xdr:sp macro="" textlink="">
      <xdr:nvSpPr>
        <xdr:cNvPr id="45" name="人口1人当たり決算額の推移最小値テキスト130"/>
        <xdr:cNvSpPr txBox="1"/>
      </xdr:nvSpPr>
      <xdr:spPr>
        <a:xfrm>
          <a:off x="5588000" y="324802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142240</xdr:rowOff>
    </xdr:from>
    <xdr:to xmlns:xdr="http://schemas.openxmlformats.org/drawingml/2006/spreadsheetDrawing">
      <xdr:col>30</xdr:col>
      <xdr:colOff>25400</xdr:colOff>
      <xdr:row>18</xdr:row>
      <xdr:rowOff>142240</xdr:rowOff>
    </xdr:to>
    <xdr:cxnSp macro="">
      <xdr:nvCxnSpPr>
        <xdr:cNvPr id="46" name="直線コネクタ 45"/>
        <xdr:cNvCxnSpPr/>
      </xdr:nvCxnSpPr>
      <xdr:spPr>
        <a:xfrm>
          <a:off x="5415280" y="32759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58190" cy="259080"/>
    <xdr:sp macro="" textlink="">
      <xdr:nvSpPr>
        <xdr:cNvPr id="47" name="人口1人当たり決算額の推移最大値テキスト130"/>
        <xdr:cNvSpPr txBox="1"/>
      </xdr:nvSpPr>
      <xdr:spPr>
        <a:xfrm>
          <a:off x="5588000" y="18313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415280" y="20885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83185</xdr:rowOff>
    </xdr:from>
    <xdr:to xmlns:xdr="http://schemas.openxmlformats.org/drawingml/2006/spreadsheetDrawing">
      <xdr:col>29</xdr:col>
      <xdr:colOff>127000</xdr:colOff>
      <xdr:row>18</xdr:row>
      <xdr:rowOff>105410</xdr:rowOff>
    </xdr:to>
    <xdr:cxnSp macro="">
      <xdr:nvCxnSpPr>
        <xdr:cNvPr id="49" name="直線コネクタ 48"/>
        <xdr:cNvCxnSpPr/>
      </xdr:nvCxnSpPr>
      <xdr:spPr>
        <a:xfrm flipV="1">
          <a:off x="4871720" y="3216910"/>
          <a:ext cx="63246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14605</xdr:rowOff>
    </xdr:from>
    <xdr:ext cx="758190" cy="264160"/>
    <xdr:sp macro="" textlink="">
      <xdr:nvSpPr>
        <xdr:cNvPr id="50" name="人口1人当たり決算額の推移平均値テキスト130"/>
        <xdr:cNvSpPr txBox="1"/>
      </xdr:nvSpPr>
      <xdr:spPr>
        <a:xfrm>
          <a:off x="5588000" y="2805430"/>
          <a:ext cx="7581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171450</xdr:rowOff>
    </xdr:from>
    <xdr:to xmlns:xdr="http://schemas.openxmlformats.org/drawingml/2006/spreadsheetDrawing">
      <xdr:col>29</xdr:col>
      <xdr:colOff>177800</xdr:colOff>
      <xdr:row>17</xdr:row>
      <xdr:rowOff>102235</xdr:rowOff>
    </xdr:to>
    <xdr:sp macro="" textlink="">
      <xdr:nvSpPr>
        <xdr:cNvPr id="51" name="フローチャート: 判断 50"/>
        <xdr:cNvSpPr/>
      </xdr:nvSpPr>
      <xdr:spPr>
        <a:xfrm>
          <a:off x="5453380" y="29622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105410</xdr:rowOff>
    </xdr:from>
    <xdr:to xmlns:xdr="http://schemas.openxmlformats.org/drawingml/2006/spreadsheetDrawing">
      <xdr:col>26</xdr:col>
      <xdr:colOff>50800</xdr:colOff>
      <xdr:row>18</xdr:row>
      <xdr:rowOff>124460</xdr:rowOff>
    </xdr:to>
    <xdr:cxnSp macro="">
      <xdr:nvCxnSpPr>
        <xdr:cNvPr id="52" name="直線コネクタ 51"/>
        <xdr:cNvCxnSpPr/>
      </xdr:nvCxnSpPr>
      <xdr:spPr>
        <a:xfrm flipV="1">
          <a:off x="4193540" y="3239135"/>
          <a:ext cx="67818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18415</xdr:rowOff>
    </xdr:from>
    <xdr:to xmlns:xdr="http://schemas.openxmlformats.org/drawingml/2006/spreadsheetDrawing">
      <xdr:col>26</xdr:col>
      <xdr:colOff>101600</xdr:colOff>
      <xdr:row>17</xdr:row>
      <xdr:rowOff>122555</xdr:rowOff>
    </xdr:to>
    <xdr:sp macro="" textlink="">
      <xdr:nvSpPr>
        <xdr:cNvPr id="53" name="フローチャート: 判断 52"/>
        <xdr:cNvSpPr/>
      </xdr:nvSpPr>
      <xdr:spPr>
        <a:xfrm>
          <a:off x="4820920" y="298069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132715</xdr:rowOff>
    </xdr:from>
    <xdr:ext cx="734695" cy="262890"/>
    <xdr:sp macro="" textlink="">
      <xdr:nvSpPr>
        <xdr:cNvPr id="54" name="テキスト ボックス 53"/>
        <xdr:cNvSpPr txBox="1"/>
      </xdr:nvSpPr>
      <xdr:spPr>
        <a:xfrm>
          <a:off x="4500880" y="2752090"/>
          <a:ext cx="7346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124460</xdr:rowOff>
    </xdr:from>
    <xdr:to xmlns:xdr="http://schemas.openxmlformats.org/drawingml/2006/spreadsheetDrawing">
      <xdr:col>22</xdr:col>
      <xdr:colOff>114300</xdr:colOff>
      <xdr:row>18</xdr:row>
      <xdr:rowOff>138430</xdr:rowOff>
    </xdr:to>
    <xdr:cxnSp macro="">
      <xdr:nvCxnSpPr>
        <xdr:cNvPr id="55" name="直線コネクタ 54"/>
        <xdr:cNvCxnSpPr/>
      </xdr:nvCxnSpPr>
      <xdr:spPr>
        <a:xfrm flipV="1">
          <a:off x="3515360" y="3258185"/>
          <a:ext cx="67818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37465</xdr:rowOff>
    </xdr:from>
    <xdr:to xmlns:xdr="http://schemas.openxmlformats.org/drawingml/2006/spreadsheetDrawing">
      <xdr:col>22</xdr:col>
      <xdr:colOff>165100</xdr:colOff>
      <xdr:row>17</xdr:row>
      <xdr:rowOff>141605</xdr:rowOff>
    </xdr:to>
    <xdr:sp macro="" textlink="">
      <xdr:nvSpPr>
        <xdr:cNvPr id="56" name="フローチャート: 判断 55"/>
        <xdr:cNvSpPr/>
      </xdr:nvSpPr>
      <xdr:spPr>
        <a:xfrm>
          <a:off x="4142740" y="299974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151765</xdr:rowOff>
    </xdr:from>
    <xdr:ext cx="762000" cy="264160"/>
    <xdr:sp macro="" textlink="">
      <xdr:nvSpPr>
        <xdr:cNvPr id="57" name="テキスト ボックス 56"/>
        <xdr:cNvSpPr txBox="1"/>
      </xdr:nvSpPr>
      <xdr:spPr>
        <a:xfrm>
          <a:off x="3822700" y="27711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138430</xdr:rowOff>
    </xdr:from>
    <xdr:to xmlns:xdr="http://schemas.openxmlformats.org/drawingml/2006/spreadsheetDrawing">
      <xdr:col>18</xdr:col>
      <xdr:colOff>177800</xdr:colOff>
      <xdr:row>18</xdr:row>
      <xdr:rowOff>161925</xdr:rowOff>
    </xdr:to>
    <xdr:cxnSp macro="">
      <xdr:nvCxnSpPr>
        <xdr:cNvPr id="58" name="直線コネクタ 57"/>
        <xdr:cNvCxnSpPr/>
      </xdr:nvCxnSpPr>
      <xdr:spPr>
        <a:xfrm flipV="1">
          <a:off x="2832100" y="3272155"/>
          <a:ext cx="68326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52070</xdr:rowOff>
    </xdr:from>
    <xdr:to xmlns:xdr="http://schemas.openxmlformats.org/drawingml/2006/spreadsheetDrawing">
      <xdr:col>19</xdr:col>
      <xdr:colOff>38100</xdr:colOff>
      <xdr:row>17</xdr:row>
      <xdr:rowOff>156210</xdr:rowOff>
    </xdr:to>
    <xdr:sp macro="" textlink="">
      <xdr:nvSpPr>
        <xdr:cNvPr id="59" name="フローチャート: 判断 58"/>
        <xdr:cNvSpPr/>
      </xdr:nvSpPr>
      <xdr:spPr>
        <a:xfrm>
          <a:off x="3464560" y="3014345"/>
          <a:ext cx="9652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166370</xdr:rowOff>
    </xdr:from>
    <xdr:ext cx="762000" cy="262890"/>
    <xdr:sp macro="" textlink="">
      <xdr:nvSpPr>
        <xdr:cNvPr id="60" name="テキスト ボックス 59"/>
        <xdr:cNvSpPr txBox="1"/>
      </xdr:nvSpPr>
      <xdr:spPr>
        <a:xfrm>
          <a:off x="3144520" y="27857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63500</xdr:rowOff>
    </xdr:from>
    <xdr:to xmlns:xdr="http://schemas.openxmlformats.org/drawingml/2006/spreadsheetDrawing">
      <xdr:col>15</xdr:col>
      <xdr:colOff>101600</xdr:colOff>
      <xdr:row>17</xdr:row>
      <xdr:rowOff>167005</xdr:rowOff>
    </xdr:to>
    <xdr:sp macro="" textlink="">
      <xdr:nvSpPr>
        <xdr:cNvPr id="61" name="フローチャート: 判断 60"/>
        <xdr:cNvSpPr/>
      </xdr:nvSpPr>
      <xdr:spPr>
        <a:xfrm>
          <a:off x="2781300" y="3025775"/>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0095" cy="264795"/>
    <xdr:sp macro="" textlink="">
      <xdr:nvSpPr>
        <xdr:cNvPr id="62" name="テキスト ボックス 61"/>
        <xdr:cNvSpPr txBox="1"/>
      </xdr:nvSpPr>
      <xdr:spPr>
        <a:xfrm>
          <a:off x="2461260" y="2792730"/>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143510</xdr:rowOff>
    </xdr:from>
    <xdr:ext cx="760095" cy="263525"/>
    <xdr:sp macro="" textlink="">
      <xdr:nvSpPr>
        <xdr:cNvPr id="63" name="テキスト ボックス 62"/>
        <xdr:cNvSpPr txBox="1"/>
      </xdr:nvSpPr>
      <xdr:spPr>
        <a:xfrm>
          <a:off x="5331460" y="396303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143510</xdr:rowOff>
    </xdr:from>
    <xdr:ext cx="760095" cy="263525"/>
    <xdr:sp macro="" textlink="">
      <xdr:nvSpPr>
        <xdr:cNvPr id="64" name="テキスト ボックス 63"/>
        <xdr:cNvSpPr txBox="1"/>
      </xdr:nvSpPr>
      <xdr:spPr>
        <a:xfrm>
          <a:off x="4699000" y="396303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143510</xdr:rowOff>
    </xdr:from>
    <xdr:ext cx="762000" cy="263525"/>
    <xdr:sp macro="" textlink="">
      <xdr:nvSpPr>
        <xdr:cNvPr id="65" name="テキスト ボックス 64"/>
        <xdr:cNvSpPr txBox="1"/>
      </xdr:nvSpPr>
      <xdr:spPr>
        <a:xfrm>
          <a:off x="4020820" y="39630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143510</xdr:rowOff>
    </xdr:from>
    <xdr:ext cx="762000" cy="263525"/>
    <xdr:sp macro="" textlink="">
      <xdr:nvSpPr>
        <xdr:cNvPr id="66" name="テキスト ボックス 65"/>
        <xdr:cNvSpPr txBox="1"/>
      </xdr:nvSpPr>
      <xdr:spPr>
        <a:xfrm>
          <a:off x="3337560" y="39630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143510</xdr:rowOff>
    </xdr:from>
    <xdr:ext cx="760095" cy="263525"/>
    <xdr:sp macro="" textlink="">
      <xdr:nvSpPr>
        <xdr:cNvPr id="67" name="テキスト ボックス 66"/>
        <xdr:cNvSpPr txBox="1"/>
      </xdr:nvSpPr>
      <xdr:spPr>
        <a:xfrm>
          <a:off x="2659380" y="396303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31115</xdr:rowOff>
    </xdr:from>
    <xdr:to xmlns:xdr="http://schemas.openxmlformats.org/drawingml/2006/spreadsheetDrawing">
      <xdr:col>29</xdr:col>
      <xdr:colOff>177800</xdr:colOff>
      <xdr:row>18</xdr:row>
      <xdr:rowOff>135255</xdr:rowOff>
    </xdr:to>
    <xdr:sp macro="" textlink="">
      <xdr:nvSpPr>
        <xdr:cNvPr id="68" name="楕円 67"/>
        <xdr:cNvSpPr/>
      </xdr:nvSpPr>
      <xdr:spPr>
        <a:xfrm>
          <a:off x="5453380" y="316484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113030</xdr:rowOff>
    </xdr:from>
    <xdr:ext cx="758190" cy="260985"/>
    <xdr:sp macro="" textlink="">
      <xdr:nvSpPr>
        <xdr:cNvPr id="69" name="人口1人当たり決算額の推移該当値テキスト130"/>
        <xdr:cNvSpPr txBox="1"/>
      </xdr:nvSpPr>
      <xdr:spPr>
        <a:xfrm>
          <a:off x="5588000" y="307530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53975</xdr:rowOff>
    </xdr:from>
    <xdr:to xmlns:xdr="http://schemas.openxmlformats.org/drawingml/2006/spreadsheetDrawing">
      <xdr:col>26</xdr:col>
      <xdr:colOff>101600</xdr:colOff>
      <xdr:row>18</xdr:row>
      <xdr:rowOff>158750</xdr:rowOff>
    </xdr:to>
    <xdr:sp macro="" textlink="">
      <xdr:nvSpPr>
        <xdr:cNvPr id="70" name="楕円 69"/>
        <xdr:cNvSpPr/>
      </xdr:nvSpPr>
      <xdr:spPr>
        <a:xfrm>
          <a:off x="4820920" y="318770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142240</xdr:rowOff>
    </xdr:from>
    <xdr:ext cx="734695" cy="265430"/>
    <xdr:sp macro="" textlink="">
      <xdr:nvSpPr>
        <xdr:cNvPr id="71" name="テキスト ボックス 70"/>
        <xdr:cNvSpPr txBox="1"/>
      </xdr:nvSpPr>
      <xdr:spPr>
        <a:xfrm>
          <a:off x="4500880" y="3275965"/>
          <a:ext cx="7346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72390</xdr:rowOff>
    </xdr:from>
    <xdr:to xmlns:xdr="http://schemas.openxmlformats.org/drawingml/2006/spreadsheetDrawing">
      <xdr:col>22</xdr:col>
      <xdr:colOff>165100</xdr:colOff>
      <xdr:row>19</xdr:row>
      <xdr:rowOff>1270</xdr:rowOff>
    </xdr:to>
    <xdr:sp macro="" textlink="">
      <xdr:nvSpPr>
        <xdr:cNvPr id="72" name="楕円 71"/>
        <xdr:cNvSpPr/>
      </xdr:nvSpPr>
      <xdr:spPr>
        <a:xfrm>
          <a:off x="4142740" y="3206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161290</xdr:rowOff>
    </xdr:from>
    <xdr:ext cx="762000" cy="262890"/>
    <xdr:sp macro="" textlink="">
      <xdr:nvSpPr>
        <xdr:cNvPr id="73" name="テキスト ボックス 72"/>
        <xdr:cNvSpPr txBox="1"/>
      </xdr:nvSpPr>
      <xdr:spPr>
        <a:xfrm>
          <a:off x="3822700" y="32950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86360</xdr:rowOff>
    </xdr:from>
    <xdr:to xmlns:xdr="http://schemas.openxmlformats.org/drawingml/2006/spreadsheetDrawing">
      <xdr:col>19</xdr:col>
      <xdr:colOff>38100</xdr:colOff>
      <xdr:row>19</xdr:row>
      <xdr:rowOff>14605</xdr:rowOff>
    </xdr:to>
    <xdr:sp macro="" textlink="">
      <xdr:nvSpPr>
        <xdr:cNvPr id="74" name="楕円 73"/>
        <xdr:cNvSpPr/>
      </xdr:nvSpPr>
      <xdr:spPr>
        <a:xfrm>
          <a:off x="3464560" y="3220085"/>
          <a:ext cx="9652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171450</xdr:rowOff>
    </xdr:from>
    <xdr:ext cx="762000" cy="264160"/>
    <xdr:sp macro="" textlink="">
      <xdr:nvSpPr>
        <xdr:cNvPr id="75" name="テキスト ボックス 74"/>
        <xdr:cNvSpPr txBox="1"/>
      </xdr:nvSpPr>
      <xdr:spPr>
        <a:xfrm>
          <a:off x="3144520" y="33051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110490</xdr:rowOff>
    </xdr:from>
    <xdr:to xmlns:xdr="http://schemas.openxmlformats.org/drawingml/2006/spreadsheetDrawing">
      <xdr:col>15</xdr:col>
      <xdr:colOff>101600</xdr:colOff>
      <xdr:row>19</xdr:row>
      <xdr:rowOff>38735</xdr:rowOff>
    </xdr:to>
    <xdr:sp macro="" textlink="">
      <xdr:nvSpPr>
        <xdr:cNvPr id="76" name="楕円 75"/>
        <xdr:cNvSpPr/>
      </xdr:nvSpPr>
      <xdr:spPr>
        <a:xfrm>
          <a:off x="2781300" y="32442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23495</xdr:rowOff>
    </xdr:from>
    <xdr:ext cx="760095" cy="264795"/>
    <xdr:sp macro="" textlink="">
      <xdr:nvSpPr>
        <xdr:cNvPr id="77" name="テキスト ボックス 76"/>
        <xdr:cNvSpPr txBox="1"/>
      </xdr:nvSpPr>
      <xdr:spPr>
        <a:xfrm>
          <a:off x="2461260" y="3328670"/>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97790</xdr:rowOff>
    </xdr:to>
    <xdr:sp macro="" textlink="">
      <xdr:nvSpPr>
        <xdr:cNvPr id="78" name="正方形/長方形 77"/>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3" name="直線コネクタ 82"/>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71120</xdr:rowOff>
    </xdr:to>
    <xdr:sp macro="" textlink="">
      <xdr:nvSpPr>
        <xdr:cNvPr id="88" name="楕円 87"/>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32385</xdr:rowOff>
    </xdr:from>
    <xdr:ext cx="409575" cy="276225"/>
    <xdr:sp macro="" textlink="">
      <xdr:nvSpPr>
        <xdr:cNvPr id="91" name="テキスト ボックス 90"/>
        <xdr:cNvSpPr txBox="1"/>
      </xdr:nvSpPr>
      <xdr:spPr>
        <a:xfrm>
          <a:off x="1635760" y="527113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03120" y="74803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03120" y="70231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0095" cy="255905"/>
    <xdr:sp macro="" textlink="">
      <xdr:nvSpPr>
        <xdr:cNvPr id="95" name="テキスト ボックス 94"/>
        <xdr:cNvSpPr txBox="1"/>
      </xdr:nvSpPr>
      <xdr:spPr>
        <a:xfrm>
          <a:off x="1348740" y="68808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03120" y="65659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0095" cy="255270"/>
    <xdr:sp macro="" textlink="">
      <xdr:nvSpPr>
        <xdr:cNvPr id="97" name="テキスト ボックス 96"/>
        <xdr:cNvSpPr txBox="1"/>
      </xdr:nvSpPr>
      <xdr:spPr>
        <a:xfrm>
          <a:off x="1348740" y="64236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03120" y="61087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0095" cy="255270"/>
    <xdr:sp macro="" textlink="">
      <xdr:nvSpPr>
        <xdr:cNvPr id="99" name="テキスト ボックス 98"/>
        <xdr:cNvSpPr txBox="1"/>
      </xdr:nvSpPr>
      <xdr:spPr>
        <a:xfrm>
          <a:off x="1348740" y="59664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5270"/>
    <xdr:sp macro="" textlink="">
      <xdr:nvSpPr>
        <xdr:cNvPr id="101" name="テキスト ボックス 100"/>
        <xdr:cNvSpPr txBox="1"/>
      </xdr:nvSpPr>
      <xdr:spPr>
        <a:xfrm>
          <a:off x="1348740" y="550989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50418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58190" cy="259715"/>
    <xdr:sp macro="" textlink="">
      <xdr:nvSpPr>
        <xdr:cNvPr id="104" name="人口1人当たり決算額の推移最小値テキスト445"/>
        <xdr:cNvSpPr txBox="1"/>
      </xdr:nvSpPr>
      <xdr:spPr>
        <a:xfrm>
          <a:off x="5588000" y="711517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415280" y="71437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58190" cy="253365"/>
    <xdr:sp macro="" textlink="">
      <xdr:nvSpPr>
        <xdr:cNvPr id="106" name="人口1人当たり決算額の推移最大値テキスト445"/>
        <xdr:cNvSpPr txBox="1"/>
      </xdr:nvSpPr>
      <xdr:spPr>
        <a:xfrm>
          <a:off x="5588000" y="58769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415280" y="61328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231140</xdr:rowOff>
    </xdr:from>
    <xdr:to xmlns:xdr="http://schemas.openxmlformats.org/drawingml/2006/spreadsheetDrawing">
      <xdr:col>29</xdr:col>
      <xdr:colOff>127000</xdr:colOff>
      <xdr:row>35</xdr:row>
      <xdr:rowOff>246380</xdr:rowOff>
    </xdr:to>
    <xdr:cxnSp macro="">
      <xdr:nvCxnSpPr>
        <xdr:cNvPr id="108" name="直線コネクタ 107"/>
        <xdr:cNvCxnSpPr/>
      </xdr:nvCxnSpPr>
      <xdr:spPr>
        <a:xfrm>
          <a:off x="4871720" y="6841490"/>
          <a:ext cx="63246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58190" cy="259715"/>
    <xdr:sp macro="" textlink="">
      <xdr:nvSpPr>
        <xdr:cNvPr id="109" name="人口1人当たり決算額の推移平均値テキスト445"/>
        <xdr:cNvSpPr txBox="1"/>
      </xdr:nvSpPr>
      <xdr:spPr>
        <a:xfrm>
          <a:off x="5588000" y="6544310"/>
          <a:ext cx="75819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45338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231140</xdr:rowOff>
    </xdr:from>
    <xdr:to xmlns:xdr="http://schemas.openxmlformats.org/drawingml/2006/spreadsheetDrawing">
      <xdr:col>26</xdr:col>
      <xdr:colOff>50800</xdr:colOff>
      <xdr:row>35</xdr:row>
      <xdr:rowOff>281305</xdr:rowOff>
    </xdr:to>
    <xdr:cxnSp macro="">
      <xdr:nvCxnSpPr>
        <xdr:cNvPr id="111" name="直線コネクタ 110"/>
        <xdr:cNvCxnSpPr/>
      </xdr:nvCxnSpPr>
      <xdr:spPr>
        <a:xfrm flipV="1">
          <a:off x="4193540" y="6841490"/>
          <a:ext cx="67818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82092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4695" cy="258445"/>
    <xdr:sp macro="" textlink="">
      <xdr:nvSpPr>
        <xdr:cNvPr id="113" name="テキスト ボックス 112"/>
        <xdr:cNvSpPr txBox="1"/>
      </xdr:nvSpPr>
      <xdr:spPr>
        <a:xfrm>
          <a:off x="4500880" y="648398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281305</xdr:rowOff>
    </xdr:from>
    <xdr:to xmlns:xdr="http://schemas.openxmlformats.org/drawingml/2006/spreadsheetDrawing">
      <xdr:col>22</xdr:col>
      <xdr:colOff>114300</xdr:colOff>
      <xdr:row>35</xdr:row>
      <xdr:rowOff>293370</xdr:rowOff>
    </xdr:to>
    <xdr:cxnSp macro="">
      <xdr:nvCxnSpPr>
        <xdr:cNvPr id="114" name="直線コネクタ 113"/>
        <xdr:cNvCxnSpPr/>
      </xdr:nvCxnSpPr>
      <xdr:spPr>
        <a:xfrm flipV="1">
          <a:off x="3515360" y="6891655"/>
          <a:ext cx="67818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14274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6540"/>
    <xdr:sp macro="" textlink="">
      <xdr:nvSpPr>
        <xdr:cNvPr id="116" name="テキスト ボックス 115"/>
        <xdr:cNvSpPr txBox="1"/>
      </xdr:nvSpPr>
      <xdr:spPr>
        <a:xfrm>
          <a:off x="3822700" y="6503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293370</xdr:rowOff>
    </xdr:from>
    <xdr:to xmlns:xdr="http://schemas.openxmlformats.org/drawingml/2006/spreadsheetDrawing">
      <xdr:col>18</xdr:col>
      <xdr:colOff>177800</xdr:colOff>
      <xdr:row>36</xdr:row>
      <xdr:rowOff>57150</xdr:rowOff>
    </xdr:to>
    <xdr:cxnSp macro="">
      <xdr:nvCxnSpPr>
        <xdr:cNvPr id="117" name="直線コネクタ 116"/>
        <xdr:cNvCxnSpPr/>
      </xdr:nvCxnSpPr>
      <xdr:spPr>
        <a:xfrm flipV="1">
          <a:off x="2832100" y="6903720"/>
          <a:ext cx="683260" cy="1066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464560" y="6757035"/>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258445</xdr:rowOff>
    </xdr:from>
    <xdr:ext cx="762000" cy="256540"/>
    <xdr:sp macro="" textlink="">
      <xdr:nvSpPr>
        <xdr:cNvPr id="119" name="テキスト ボックス 118"/>
        <xdr:cNvSpPr txBox="1"/>
      </xdr:nvSpPr>
      <xdr:spPr>
        <a:xfrm>
          <a:off x="3144520" y="6525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7813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269240</xdr:rowOff>
    </xdr:from>
    <xdr:ext cx="760095" cy="256540"/>
    <xdr:sp macro="" textlink="">
      <xdr:nvSpPr>
        <xdr:cNvPr id="121" name="テキスト ボックス 120"/>
        <xdr:cNvSpPr txBox="1"/>
      </xdr:nvSpPr>
      <xdr:spPr>
        <a:xfrm>
          <a:off x="2461260" y="653669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64160"/>
    <xdr:sp macro="" textlink="">
      <xdr:nvSpPr>
        <xdr:cNvPr id="122" name="テキスト ボックス 121"/>
        <xdr:cNvSpPr txBox="1"/>
      </xdr:nvSpPr>
      <xdr:spPr>
        <a:xfrm>
          <a:off x="5331460" y="7960360"/>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095" cy="264160"/>
    <xdr:sp macro="" textlink="">
      <xdr:nvSpPr>
        <xdr:cNvPr id="123" name="テキスト ボックス 122"/>
        <xdr:cNvSpPr txBox="1"/>
      </xdr:nvSpPr>
      <xdr:spPr>
        <a:xfrm>
          <a:off x="4699000" y="7960360"/>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4160"/>
    <xdr:sp macro="" textlink="">
      <xdr:nvSpPr>
        <xdr:cNvPr id="124" name="テキスト ボックス 123"/>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4160"/>
    <xdr:sp macro="" textlink="">
      <xdr:nvSpPr>
        <xdr:cNvPr id="125" name="テキスト ボックス 124"/>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095" cy="264160"/>
    <xdr:sp macro="" textlink="">
      <xdr:nvSpPr>
        <xdr:cNvPr id="126" name="テキスト ボックス 125"/>
        <xdr:cNvSpPr txBox="1"/>
      </xdr:nvSpPr>
      <xdr:spPr>
        <a:xfrm>
          <a:off x="2659380" y="7960360"/>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194945</xdr:rowOff>
    </xdr:from>
    <xdr:to xmlns:xdr="http://schemas.openxmlformats.org/drawingml/2006/spreadsheetDrawing">
      <xdr:col>29</xdr:col>
      <xdr:colOff>177800</xdr:colOff>
      <xdr:row>35</xdr:row>
      <xdr:rowOff>297180</xdr:rowOff>
    </xdr:to>
    <xdr:sp macro="" textlink="">
      <xdr:nvSpPr>
        <xdr:cNvPr id="127" name="楕円 126"/>
        <xdr:cNvSpPr/>
      </xdr:nvSpPr>
      <xdr:spPr>
        <a:xfrm>
          <a:off x="5453380" y="6805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167005</xdr:rowOff>
    </xdr:from>
    <xdr:ext cx="758190" cy="255270"/>
    <xdr:sp macro="" textlink="">
      <xdr:nvSpPr>
        <xdr:cNvPr id="128" name="人口1人当たり決算額の推移該当値テキスト445"/>
        <xdr:cNvSpPr txBox="1"/>
      </xdr:nvSpPr>
      <xdr:spPr>
        <a:xfrm>
          <a:off x="5588000" y="67773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181610</xdr:rowOff>
    </xdr:from>
    <xdr:to xmlns:xdr="http://schemas.openxmlformats.org/drawingml/2006/spreadsheetDrawing">
      <xdr:col>26</xdr:col>
      <xdr:colOff>101600</xdr:colOff>
      <xdr:row>35</xdr:row>
      <xdr:rowOff>282575</xdr:rowOff>
    </xdr:to>
    <xdr:sp macro="" textlink="">
      <xdr:nvSpPr>
        <xdr:cNvPr id="129" name="楕円 128"/>
        <xdr:cNvSpPr/>
      </xdr:nvSpPr>
      <xdr:spPr>
        <a:xfrm>
          <a:off x="482092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267335</xdr:rowOff>
    </xdr:from>
    <xdr:ext cx="734695" cy="259080"/>
    <xdr:sp macro="" textlink="">
      <xdr:nvSpPr>
        <xdr:cNvPr id="130" name="テキスト ボックス 129"/>
        <xdr:cNvSpPr txBox="1"/>
      </xdr:nvSpPr>
      <xdr:spPr>
        <a:xfrm>
          <a:off x="4500880" y="687768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229870</xdr:rowOff>
    </xdr:from>
    <xdr:to xmlns:xdr="http://schemas.openxmlformats.org/drawingml/2006/spreadsheetDrawing">
      <xdr:col>22</xdr:col>
      <xdr:colOff>165100</xdr:colOff>
      <xdr:row>35</xdr:row>
      <xdr:rowOff>332105</xdr:rowOff>
    </xdr:to>
    <xdr:sp macro="" textlink="">
      <xdr:nvSpPr>
        <xdr:cNvPr id="131" name="楕円 130"/>
        <xdr:cNvSpPr/>
      </xdr:nvSpPr>
      <xdr:spPr>
        <a:xfrm>
          <a:off x="4142740" y="6840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316230</xdr:rowOff>
    </xdr:from>
    <xdr:ext cx="762000" cy="255905"/>
    <xdr:sp macro="" textlink="">
      <xdr:nvSpPr>
        <xdr:cNvPr id="132" name="テキスト ボックス 131"/>
        <xdr:cNvSpPr txBox="1"/>
      </xdr:nvSpPr>
      <xdr:spPr>
        <a:xfrm>
          <a:off x="38227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241935</xdr:rowOff>
    </xdr:from>
    <xdr:to xmlns:xdr="http://schemas.openxmlformats.org/drawingml/2006/spreadsheetDrawing">
      <xdr:col>19</xdr:col>
      <xdr:colOff>38100</xdr:colOff>
      <xdr:row>36</xdr:row>
      <xdr:rowOff>1270</xdr:rowOff>
    </xdr:to>
    <xdr:sp macro="" textlink="">
      <xdr:nvSpPr>
        <xdr:cNvPr id="133" name="楕円 132"/>
        <xdr:cNvSpPr/>
      </xdr:nvSpPr>
      <xdr:spPr>
        <a:xfrm>
          <a:off x="3464560" y="685228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329565</xdr:rowOff>
    </xdr:from>
    <xdr:ext cx="762000" cy="253365"/>
    <xdr:sp macro="" textlink="">
      <xdr:nvSpPr>
        <xdr:cNvPr id="134" name="テキスト ボックス 133"/>
        <xdr:cNvSpPr txBox="1"/>
      </xdr:nvSpPr>
      <xdr:spPr>
        <a:xfrm>
          <a:off x="314452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6350</xdr:rowOff>
    </xdr:from>
    <xdr:to xmlns:xdr="http://schemas.openxmlformats.org/drawingml/2006/spreadsheetDrawing">
      <xdr:col>15</xdr:col>
      <xdr:colOff>101600</xdr:colOff>
      <xdr:row>36</xdr:row>
      <xdr:rowOff>107950</xdr:rowOff>
    </xdr:to>
    <xdr:sp macro="" textlink="">
      <xdr:nvSpPr>
        <xdr:cNvPr id="135" name="楕円 134"/>
        <xdr:cNvSpPr/>
      </xdr:nvSpPr>
      <xdr:spPr>
        <a:xfrm>
          <a:off x="2781300" y="69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92710</xdr:rowOff>
    </xdr:from>
    <xdr:ext cx="760095" cy="259080"/>
    <xdr:sp macro="" textlink="">
      <xdr:nvSpPr>
        <xdr:cNvPr id="136" name="テキスト ボックス 135"/>
        <xdr:cNvSpPr txBox="1"/>
      </xdr:nvSpPr>
      <xdr:spPr>
        <a:xfrm>
          <a:off x="2461260" y="7045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長野県朝日村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4,317
4,265
70.62
4,030,997
3,864,995
162,045
2,571,358
2,320,727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8326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8326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70866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73025</xdr:rowOff>
    </xdr:from>
    <xdr:ext cx="247015" cy="257175"/>
    <xdr:sp macro="" textlink="">
      <xdr:nvSpPr>
        <xdr:cNvPr id="43" name="テキスト ボックス 42"/>
        <xdr:cNvSpPr txBox="1"/>
      </xdr:nvSpPr>
      <xdr:spPr>
        <a:xfrm>
          <a:off x="502920" y="658812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3725" cy="257175"/>
    <xdr:sp macro="" textlink="">
      <xdr:nvSpPr>
        <xdr:cNvPr id="45" name="テキスト ボックス 44"/>
        <xdr:cNvSpPr txBox="1"/>
      </xdr:nvSpPr>
      <xdr:spPr>
        <a:xfrm>
          <a:off x="166370" y="6207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167640</xdr:rowOff>
    </xdr:from>
    <xdr:ext cx="593725" cy="256540"/>
    <xdr:sp macro="" textlink="">
      <xdr:nvSpPr>
        <xdr:cNvPr id="47" name="テキスト ボックス 46"/>
        <xdr:cNvSpPr txBox="1"/>
      </xdr:nvSpPr>
      <xdr:spPr>
        <a:xfrm>
          <a:off x="166370" y="582549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130175</xdr:rowOff>
    </xdr:from>
    <xdr:ext cx="593725" cy="259080"/>
    <xdr:sp macro="" textlink="">
      <xdr:nvSpPr>
        <xdr:cNvPr id="49" name="テキスト ボックス 48"/>
        <xdr:cNvSpPr txBox="1"/>
      </xdr:nvSpPr>
      <xdr:spPr>
        <a:xfrm>
          <a:off x="166370" y="5445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92075</xdr:rowOff>
    </xdr:from>
    <xdr:ext cx="593725" cy="257175"/>
    <xdr:sp macro="" textlink="">
      <xdr:nvSpPr>
        <xdr:cNvPr id="51" name="テキスト ボックス 50"/>
        <xdr:cNvSpPr txBox="1"/>
      </xdr:nvSpPr>
      <xdr:spPr>
        <a:xfrm>
          <a:off x="166370" y="5064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1990" cy="254635"/>
    <xdr:sp macro="" textlink="">
      <xdr:nvSpPr>
        <xdr:cNvPr id="53" name="テキスト ボックス 52"/>
        <xdr:cNvSpPr txBox="1"/>
      </xdr:nvSpPr>
      <xdr:spPr>
        <a:xfrm>
          <a:off x="76200" y="468376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167640</xdr:rowOff>
    </xdr:to>
    <xdr:cxnSp macro="">
      <xdr:nvCxnSpPr>
        <xdr:cNvPr id="55" name="直線コネクタ 54"/>
        <xdr:cNvCxnSpPr/>
      </xdr:nvCxnSpPr>
      <xdr:spPr>
        <a:xfrm flipV="1">
          <a:off x="4511675" y="524192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2540</xdr:rowOff>
    </xdr:from>
    <xdr:ext cx="598805" cy="259080"/>
    <xdr:sp macro="" textlink="">
      <xdr:nvSpPr>
        <xdr:cNvPr id="56" name="人件費最小値テキスト"/>
        <xdr:cNvSpPr txBox="1"/>
      </xdr:nvSpPr>
      <xdr:spPr>
        <a:xfrm>
          <a:off x="4564380" y="651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167640</xdr:rowOff>
    </xdr:from>
    <xdr:to xmlns:xdr="http://schemas.openxmlformats.org/drawingml/2006/spreadsheetDrawing">
      <xdr:col>24</xdr:col>
      <xdr:colOff>152400</xdr:colOff>
      <xdr:row>37</xdr:row>
      <xdr:rowOff>167640</xdr:rowOff>
    </xdr:to>
    <xdr:cxnSp macro="">
      <xdr:nvCxnSpPr>
        <xdr:cNvPr id="57" name="直線コネクタ 56"/>
        <xdr:cNvCxnSpPr/>
      </xdr:nvCxnSpPr>
      <xdr:spPr>
        <a:xfrm>
          <a:off x="4429760" y="6511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56438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429760" y="5241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97790</xdr:rowOff>
    </xdr:from>
    <xdr:to xmlns:xdr="http://schemas.openxmlformats.org/drawingml/2006/spreadsheetDrawing">
      <xdr:col>24</xdr:col>
      <xdr:colOff>63500</xdr:colOff>
      <xdr:row>37</xdr:row>
      <xdr:rowOff>111125</xdr:rowOff>
    </xdr:to>
    <xdr:cxnSp macro="">
      <xdr:nvCxnSpPr>
        <xdr:cNvPr id="60" name="直線コネクタ 59"/>
        <xdr:cNvCxnSpPr/>
      </xdr:nvCxnSpPr>
      <xdr:spPr>
        <a:xfrm flipV="1">
          <a:off x="3700780" y="644144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66675</xdr:rowOff>
    </xdr:from>
    <xdr:ext cx="598805" cy="258445"/>
    <xdr:sp macro="" textlink="">
      <xdr:nvSpPr>
        <xdr:cNvPr id="61" name="人件費平均値テキスト"/>
        <xdr:cNvSpPr txBox="1"/>
      </xdr:nvSpPr>
      <xdr:spPr>
        <a:xfrm>
          <a:off x="4564380" y="6067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4627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111125</xdr:rowOff>
    </xdr:from>
    <xdr:to xmlns:xdr="http://schemas.openxmlformats.org/drawingml/2006/spreadsheetDrawing">
      <xdr:col>19</xdr:col>
      <xdr:colOff>177800</xdr:colOff>
      <xdr:row>37</xdr:row>
      <xdr:rowOff>121920</xdr:rowOff>
    </xdr:to>
    <xdr:cxnSp macro="">
      <xdr:nvCxnSpPr>
        <xdr:cNvPr id="63" name="直線コネクタ 62"/>
        <xdr:cNvCxnSpPr/>
      </xdr:nvCxnSpPr>
      <xdr:spPr>
        <a:xfrm flipV="1">
          <a:off x="2832100" y="6454775"/>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152400</xdr:rowOff>
    </xdr:to>
    <xdr:sp macro="" textlink="">
      <xdr:nvSpPr>
        <xdr:cNvPr id="64" name="フローチャート: 判断 63"/>
        <xdr:cNvSpPr/>
      </xdr:nvSpPr>
      <xdr:spPr>
        <a:xfrm>
          <a:off x="3649980" y="622427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167640</xdr:rowOff>
    </xdr:from>
    <xdr:ext cx="594995" cy="256540"/>
    <xdr:sp macro="" textlink="">
      <xdr:nvSpPr>
        <xdr:cNvPr id="65" name="テキスト ボックス 64"/>
        <xdr:cNvSpPr txBox="1"/>
      </xdr:nvSpPr>
      <xdr:spPr>
        <a:xfrm>
          <a:off x="3406140" y="599694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121920</xdr:rowOff>
    </xdr:from>
    <xdr:to xmlns:xdr="http://schemas.openxmlformats.org/drawingml/2006/spreadsheetDrawing">
      <xdr:col>15</xdr:col>
      <xdr:colOff>50800</xdr:colOff>
      <xdr:row>37</xdr:row>
      <xdr:rowOff>134620</xdr:rowOff>
    </xdr:to>
    <xdr:cxnSp macro="">
      <xdr:nvCxnSpPr>
        <xdr:cNvPr id="66" name="直線コネクタ 65"/>
        <xdr:cNvCxnSpPr/>
      </xdr:nvCxnSpPr>
      <xdr:spPr>
        <a:xfrm flipV="1">
          <a:off x="1968500" y="646557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36</xdr:row>
      <xdr:rowOff>167640</xdr:rowOff>
    </xdr:to>
    <xdr:sp macro="" textlink="">
      <xdr:nvSpPr>
        <xdr:cNvPr id="67" name="フローチャート: 判断 66"/>
        <xdr:cNvSpPr/>
      </xdr:nvSpPr>
      <xdr:spPr>
        <a:xfrm>
          <a:off x="2781300" y="6238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13335</xdr:rowOff>
    </xdr:from>
    <xdr:ext cx="596900" cy="257175"/>
    <xdr:sp macro="" textlink="">
      <xdr:nvSpPr>
        <xdr:cNvPr id="68" name="テキスト ボックス 67"/>
        <xdr:cNvSpPr txBox="1"/>
      </xdr:nvSpPr>
      <xdr:spPr>
        <a:xfrm>
          <a:off x="2542540" y="60140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134620</xdr:rowOff>
    </xdr:from>
    <xdr:to xmlns:xdr="http://schemas.openxmlformats.org/drawingml/2006/spreadsheetDrawing">
      <xdr:col>10</xdr:col>
      <xdr:colOff>114300</xdr:colOff>
      <xdr:row>38</xdr:row>
      <xdr:rowOff>31115</xdr:rowOff>
    </xdr:to>
    <xdr:cxnSp macro="">
      <xdr:nvCxnSpPr>
        <xdr:cNvPr id="69" name="直線コネクタ 68"/>
        <xdr:cNvCxnSpPr/>
      </xdr:nvCxnSpPr>
      <xdr:spPr>
        <a:xfrm flipV="1">
          <a:off x="1104900" y="6478270"/>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10795</xdr:rowOff>
    </xdr:to>
    <xdr:sp macro="" textlink="">
      <xdr:nvSpPr>
        <xdr:cNvPr id="70" name="フローチャート: 判断 69"/>
        <xdr:cNvSpPr/>
      </xdr:nvSpPr>
      <xdr:spPr>
        <a:xfrm>
          <a:off x="1917700" y="6253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27940</xdr:rowOff>
    </xdr:from>
    <xdr:ext cx="594995" cy="257810"/>
    <xdr:sp macro="" textlink="">
      <xdr:nvSpPr>
        <xdr:cNvPr id="71" name="テキスト ボックス 70"/>
        <xdr:cNvSpPr txBox="1"/>
      </xdr:nvSpPr>
      <xdr:spPr>
        <a:xfrm>
          <a:off x="1673860" y="602869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130175</xdr:rowOff>
    </xdr:from>
    <xdr:to xmlns:xdr="http://schemas.openxmlformats.org/drawingml/2006/spreadsheetDrawing">
      <xdr:col>6</xdr:col>
      <xdr:colOff>38100</xdr:colOff>
      <xdr:row>37</xdr:row>
      <xdr:rowOff>60325</xdr:rowOff>
    </xdr:to>
    <xdr:sp macro="" textlink="">
      <xdr:nvSpPr>
        <xdr:cNvPr id="72" name="フローチャート: 判断 71"/>
        <xdr:cNvSpPr/>
      </xdr:nvSpPr>
      <xdr:spPr>
        <a:xfrm>
          <a:off x="1054100" y="63023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77470</xdr:rowOff>
    </xdr:from>
    <xdr:ext cx="594995" cy="256540"/>
    <xdr:sp macro="" textlink="">
      <xdr:nvSpPr>
        <xdr:cNvPr id="73" name="テキスト ボックス 72"/>
        <xdr:cNvSpPr txBox="1"/>
      </xdr:nvSpPr>
      <xdr:spPr>
        <a:xfrm>
          <a:off x="810260" y="607822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095" cy="259080"/>
    <xdr:sp macro="" textlink="">
      <xdr:nvSpPr>
        <xdr:cNvPr id="74" name="テキスト ボックス 73"/>
        <xdr:cNvSpPr txBox="1"/>
      </xdr:nvSpPr>
      <xdr:spPr>
        <a:xfrm>
          <a:off x="43281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6" name="テキスト ボックス 75"/>
        <xdr:cNvSpPr txBox="1"/>
      </xdr:nvSpPr>
      <xdr:spPr>
        <a:xfrm>
          <a:off x="264668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46355</xdr:rowOff>
    </xdr:from>
    <xdr:to xmlns:xdr="http://schemas.openxmlformats.org/drawingml/2006/spreadsheetDrawing">
      <xdr:col>24</xdr:col>
      <xdr:colOff>114300</xdr:colOff>
      <xdr:row>37</xdr:row>
      <xdr:rowOff>147955</xdr:rowOff>
    </xdr:to>
    <xdr:sp macro="" textlink="">
      <xdr:nvSpPr>
        <xdr:cNvPr id="79" name="楕円 78"/>
        <xdr:cNvSpPr/>
      </xdr:nvSpPr>
      <xdr:spPr>
        <a:xfrm>
          <a:off x="446278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133350</xdr:rowOff>
    </xdr:from>
    <xdr:ext cx="598805" cy="256540"/>
    <xdr:sp macro="" textlink="">
      <xdr:nvSpPr>
        <xdr:cNvPr id="80" name="人件費該当値テキスト"/>
        <xdr:cNvSpPr txBox="1"/>
      </xdr:nvSpPr>
      <xdr:spPr>
        <a:xfrm>
          <a:off x="4564380" y="6305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59690</xdr:rowOff>
    </xdr:from>
    <xdr:to xmlns:xdr="http://schemas.openxmlformats.org/drawingml/2006/spreadsheetDrawing">
      <xdr:col>20</xdr:col>
      <xdr:colOff>38100</xdr:colOff>
      <xdr:row>37</xdr:row>
      <xdr:rowOff>161290</xdr:rowOff>
    </xdr:to>
    <xdr:sp macro="" textlink="">
      <xdr:nvSpPr>
        <xdr:cNvPr id="81" name="楕円 80"/>
        <xdr:cNvSpPr/>
      </xdr:nvSpPr>
      <xdr:spPr>
        <a:xfrm>
          <a:off x="3649980" y="64033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152400</xdr:rowOff>
    </xdr:from>
    <xdr:ext cx="594995" cy="259080"/>
    <xdr:sp macro="" textlink="">
      <xdr:nvSpPr>
        <xdr:cNvPr id="82" name="テキスト ボックス 81"/>
        <xdr:cNvSpPr txBox="1"/>
      </xdr:nvSpPr>
      <xdr:spPr>
        <a:xfrm>
          <a:off x="3406140" y="6496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71120</xdr:rowOff>
    </xdr:from>
    <xdr:to xmlns:xdr="http://schemas.openxmlformats.org/drawingml/2006/spreadsheetDrawing">
      <xdr:col>15</xdr:col>
      <xdr:colOff>101600</xdr:colOff>
      <xdr:row>38</xdr:row>
      <xdr:rowOff>1270</xdr:rowOff>
    </xdr:to>
    <xdr:sp macro="" textlink="">
      <xdr:nvSpPr>
        <xdr:cNvPr id="83" name="楕円 82"/>
        <xdr:cNvSpPr/>
      </xdr:nvSpPr>
      <xdr:spPr>
        <a:xfrm>
          <a:off x="27813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163830</xdr:rowOff>
    </xdr:from>
    <xdr:ext cx="596900" cy="257175"/>
    <xdr:sp macro="" textlink="">
      <xdr:nvSpPr>
        <xdr:cNvPr id="84" name="テキスト ボックス 83"/>
        <xdr:cNvSpPr txBox="1"/>
      </xdr:nvSpPr>
      <xdr:spPr>
        <a:xfrm>
          <a:off x="2542540" y="65074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83820</xdr:rowOff>
    </xdr:from>
    <xdr:to xmlns:xdr="http://schemas.openxmlformats.org/drawingml/2006/spreadsheetDrawing">
      <xdr:col>10</xdr:col>
      <xdr:colOff>165100</xdr:colOff>
      <xdr:row>38</xdr:row>
      <xdr:rowOff>13335</xdr:rowOff>
    </xdr:to>
    <xdr:sp macro="" textlink="">
      <xdr:nvSpPr>
        <xdr:cNvPr id="85" name="楕円 84"/>
        <xdr:cNvSpPr/>
      </xdr:nvSpPr>
      <xdr:spPr>
        <a:xfrm>
          <a:off x="1917700" y="6427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4445</xdr:rowOff>
    </xdr:from>
    <xdr:ext cx="594995" cy="259080"/>
    <xdr:sp macro="" textlink="">
      <xdr:nvSpPr>
        <xdr:cNvPr id="86" name="テキスト ボックス 85"/>
        <xdr:cNvSpPr txBox="1"/>
      </xdr:nvSpPr>
      <xdr:spPr>
        <a:xfrm>
          <a:off x="1673860" y="65195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151765</xdr:rowOff>
    </xdr:from>
    <xdr:to xmlns:xdr="http://schemas.openxmlformats.org/drawingml/2006/spreadsheetDrawing">
      <xdr:col>6</xdr:col>
      <xdr:colOff>38100</xdr:colOff>
      <xdr:row>38</xdr:row>
      <xdr:rowOff>82550</xdr:rowOff>
    </xdr:to>
    <xdr:sp macro="" textlink="">
      <xdr:nvSpPr>
        <xdr:cNvPr id="87" name="楕円 86"/>
        <xdr:cNvSpPr/>
      </xdr:nvSpPr>
      <xdr:spPr>
        <a:xfrm>
          <a:off x="1054100" y="649541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73025</xdr:rowOff>
    </xdr:from>
    <xdr:ext cx="530860" cy="257175"/>
    <xdr:sp macro="" textlink="">
      <xdr:nvSpPr>
        <xdr:cNvPr id="88" name="テキスト ボックス 87"/>
        <xdr:cNvSpPr txBox="1"/>
      </xdr:nvSpPr>
      <xdr:spPr>
        <a:xfrm>
          <a:off x="842645" y="658812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7" name="テキスト ボックス 96"/>
        <xdr:cNvSpPr txBox="1"/>
      </xdr:nvSpPr>
      <xdr:spPr>
        <a:xfrm>
          <a:off x="70866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4168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73025</xdr:rowOff>
    </xdr:from>
    <xdr:ext cx="247015" cy="257175"/>
    <xdr:sp macro="" textlink="">
      <xdr:nvSpPr>
        <xdr:cNvPr id="100" name="テキスト ボックス 99"/>
        <xdr:cNvSpPr txBox="1"/>
      </xdr:nvSpPr>
      <xdr:spPr>
        <a:xfrm>
          <a:off x="502920" y="1001712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4168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3725" cy="257175"/>
    <xdr:sp macro="" textlink="">
      <xdr:nvSpPr>
        <xdr:cNvPr id="102" name="テキスト ボックス 101"/>
        <xdr:cNvSpPr txBox="1"/>
      </xdr:nvSpPr>
      <xdr:spPr>
        <a:xfrm>
          <a:off x="166370" y="9636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4168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3725" cy="256540"/>
    <xdr:sp macro="" textlink="">
      <xdr:nvSpPr>
        <xdr:cNvPr id="104" name="テキスト ボックス 103"/>
        <xdr:cNvSpPr txBox="1"/>
      </xdr:nvSpPr>
      <xdr:spPr>
        <a:xfrm>
          <a:off x="166370" y="925449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4168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130175</xdr:rowOff>
    </xdr:from>
    <xdr:ext cx="593725" cy="259080"/>
    <xdr:sp macro="" textlink="">
      <xdr:nvSpPr>
        <xdr:cNvPr id="106" name="テキスト ボックス 105"/>
        <xdr:cNvSpPr txBox="1"/>
      </xdr:nvSpPr>
      <xdr:spPr>
        <a:xfrm>
          <a:off x="166370" y="8874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4168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92075</xdr:rowOff>
    </xdr:from>
    <xdr:ext cx="681990" cy="257175"/>
    <xdr:sp macro="" textlink="">
      <xdr:nvSpPr>
        <xdr:cNvPr id="108" name="テキスト ボックス 107"/>
        <xdr:cNvSpPr txBox="1"/>
      </xdr:nvSpPr>
      <xdr:spPr>
        <a:xfrm>
          <a:off x="76200" y="8493125"/>
          <a:ext cx="6819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4635"/>
    <xdr:sp macro="" textlink="">
      <xdr:nvSpPr>
        <xdr:cNvPr id="110" name="テキスト ボックス 109"/>
        <xdr:cNvSpPr txBox="1"/>
      </xdr:nvSpPr>
      <xdr:spPr>
        <a:xfrm>
          <a:off x="76200" y="811276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93345</xdr:rowOff>
    </xdr:to>
    <xdr:cxnSp macro="">
      <xdr:nvCxnSpPr>
        <xdr:cNvPr id="112" name="直線コネクタ 111"/>
        <xdr:cNvCxnSpPr/>
      </xdr:nvCxnSpPr>
      <xdr:spPr>
        <a:xfrm flipV="1">
          <a:off x="4511675" y="871601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6540"/>
    <xdr:sp macro="" textlink="">
      <xdr:nvSpPr>
        <xdr:cNvPr id="113" name="物件費最小値テキスト"/>
        <xdr:cNvSpPr txBox="1"/>
      </xdr:nvSpPr>
      <xdr:spPr>
        <a:xfrm>
          <a:off x="4564380" y="100418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93345</xdr:rowOff>
    </xdr:from>
    <xdr:to xmlns:xdr="http://schemas.openxmlformats.org/drawingml/2006/spreadsheetDrawing">
      <xdr:col>24</xdr:col>
      <xdr:colOff>152400</xdr:colOff>
      <xdr:row>58</xdr:row>
      <xdr:rowOff>93345</xdr:rowOff>
    </xdr:to>
    <xdr:cxnSp macro="">
      <xdr:nvCxnSpPr>
        <xdr:cNvPr id="114" name="直線コネクタ 113"/>
        <xdr:cNvCxnSpPr/>
      </xdr:nvCxnSpPr>
      <xdr:spPr>
        <a:xfrm>
          <a:off x="4429760" y="10037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89535</xdr:rowOff>
    </xdr:from>
    <xdr:ext cx="690245" cy="256540"/>
    <xdr:sp macro="" textlink="">
      <xdr:nvSpPr>
        <xdr:cNvPr id="115" name="物件費最大値テキスト"/>
        <xdr:cNvSpPr txBox="1"/>
      </xdr:nvSpPr>
      <xdr:spPr>
        <a:xfrm>
          <a:off x="4564380" y="849058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429760" y="8716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60960</xdr:rowOff>
    </xdr:from>
    <xdr:to xmlns:xdr="http://schemas.openxmlformats.org/drawingml/2006/spreadsheetDrawing">
      <xdr:col>24</xdr:col>
      <xdr:colOff>63500</xdr:colOff>
      <xdr:row>58</xdr:row>
      <xdr:rowOff>88265</xdr:rowOff>
    </xdr:to>
    <xdr:cxnSp macro="">
      <xdr:nvCxnSpPr>
        <xdr:cNvPr id="117" name="直線コネクタ 116"/>
        <xdr:cNvCxnSpPr/>
      </xdr:nvCxnSpPr>
      <xdr:spPr>
        <a:xfrm>
          <a:off x="3700780" y="1000506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24130</xdr:rowOff>
    </xdr:from>
    <xdr:ext cx="598805" cy="259080"/>
    <xdr:sp macro="" textlink="">
      <xdr:nvSpPr>
        <xdr:cNvPr id="118" name="物件費平均値テキスト"/>
        <xdr:cNvSpPr txBox="1"/>
      </xdr:nvSpPr>
      <xdr:spPr>
        <a:xfrm>
          <a:off x="456438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xdr:rowOff>
    </xdr:from>
    <xdr:to xmlns:xdr="http://schemas.openxmlformats.org/drawingml/2006/spreadsheetDrawing">
      <xdr:col>24</xdr:col>
      <xdr:colOff>114300</xdr:colOff>
      <xdr:row>57</xdr:row>
      <xdr:rowOff>102235</xdr:rowOff>
    </xdr:to>
    <xdr:sp macro="" textlink="">
      <xdr:nvSpPr>
        <xdr:cNvPr id="119" name="フローチャート: 判断 118"/>
        <xdr:cNvSpPr/>
      </xdr:nvSpPr>
      <xdr:spPr>
        <a:xfrm>
          <a:off x="446278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60960</xdr:rowOff>
    </xdr:from>
    <xdr:to xmlns:xdr="http://schemas.openxmlformats.org/drawingml/2006/spreadsheetDrawing">
      <xdr:col>19</xdr:col>
      <xdr:colOff>177800</xdr:colOff>
      <xdr:row>58</xdr:row>
      <xdr:rowOff>70485</xdr:rowOff>
    </xdr:to>
    <xdr:cxnSp macro="">
      <xdr:nvCxnSpPr>
        <xdr:cNvPr id="120" name="直線コネクタ 119"/>
        <xdr:cNvCxnSpPr/>
      </xdr:nvCxnSpPr>
      <xdr:spPr>
        <a:xfrm flipV="1">
          <a:off x="2832100" y="10005060"/>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106680</xdr:rowOff>
    </xdr:to>
    <xdr:sp macro="" textlink="">
      <xdr:nvSpPr>
        <xdr:cNvPr id="121" name="フローチャート: 判断 120"/>
        <xdr:cNvSpPr/>
      </xdr:nvSpPr>
      <xdr:spPr>
        <a:xfrm>
          <a:off x="3649980" y="97790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123190</xdr:rowOff>
    </xdr:from>
    <xdr:ext cx="594995" cy="255270"/>
    <xdr:sp macro="" textlink="">
      <xdr:nvSpPr>
        <xdr:cNvPr id="122" name="テキスト ボックス 121"/>
        <xdr:cNvSpPr txBox="1"/>
      </xdr:nvSpPr>
      <xdr:spPr>
        <a:xfrm>
          <a:off x="3406140" y="95529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70485</xdr:rowOff>
    </xdr:from>
    <xdr:to xmlns:xdr="http://schemas.openxmlformats.org/drawingml/2006/spreadsheetDrawing">
      <xdr:col>15</xdr:col>
      <xdr:colOff>50800</xdr:colOff>
      <xdr:row>58</xdr:row>
      <xdr:rowOff>90170</xdr:rowOff>
    </xdr:to>
    <xdr:cxnSp macro="">
      <xdr:nvCxnSpPr>
        <xdr:cNvPr id="123" name="直線コネクタ 122"/>
        <xdr:cNvCxnSpPr/>
      </xdr:nvCxnSpPr>
      <xdr:spPr>
        <a:xfrm flipV="1">
          <a:off x="1968500" y="1001458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38735</xdr:rowOff>
    </xdr:from>
    <xdr:to xmlns:xdr="http://schemas.openxmlformats.org/drawingml/2006/spreadsheetDrawing">
      <xdr:col>15</xdr:col>
      <xdr:colOff>101600</xdr:colOff>
      <xdr:row>57</xdr:row>
      <xdr:rowOff>140335</xdr:rowOff>
    </xdr:to>
    <xdr:sp macro="" textlink="">
      <xdr:nvSpPr>
        <xdr:cNvPr id="124" name="フローチャート: 判断 123"/>
        <xdr:cNvSpPr/>
      </xdr:nvSpPr>
      <xdr:spPr>
        <a:xfrm>
          <a:off x="27813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157480</xdr:rowOff>
    </xdr:from>
    <xdr:ext cx="596900" cy="256540"/>
    <xdr:sp macro="" textlink="">
      <xdr:nvSpPr>
        <xdr:cNvPr id="125" name="テキスト ボックス 124"/>
        <xdr:cNvSpPr txBox="1"/>
      </xdr:nvSpPr>
      <xdr:spPr>
        <a:xfrm>
          <a:off x="2542540" y="958723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77470</xdr:rowOff>
    </xdr:from>
    <xdr:to xmlns:xdr="http://schemas.openxmlformats.org/drawingml/2006/spreadsheetDrawing">
      <xdr:col>10</xdr:col>
      <xdr:colOff>114300</xdr:colOff>
      <xdr:row>58</xdr:row>
      <xdr:rowOff>90170</xdr:rowOff>
    </xdr:to>
    <xdr:cxnSp macro="">
      <xdr:nvCxnSpPr>
        <xdr:cNvPr id="126" name="直線コネクタ 125"/>
        <xdr:cNvCxnSpPr/>
      </xdr:nvCxnSpPr>
      <xdr:spPr>
        <a:xfrm>
          <a:off x="1104900" y="1002157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153035</xdr:rowOff>
    </xdr:to>
    <xdr:sp macro="" textlink="">
      <xdr:nvSpPr>
        <xdr:cNvPr id="127" name="フローチャート: 判断 126"/>
        <xdr:cNvSpPr/>
      </xdr:nvSpPr>
      <xdr:spPr>
        <a:xfrm>
          <a:off x="1917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167640</xdr:rowOff>
    </xdr:from>
    <xdr:ext cx="594995" cy="258445"/>
    <xdr:sp macro="" textlink="">
      <xdr:nvSpPr>
        <xdr:cNvPr id="128" name="テキスト ボックス 127"/>
        <xdr:cNvSpPr txBox="1"/>
      </xdr:nvSpPr>
      <xdr:spPr>
        <a:xfrm>
          <a:off x="1673860" y="95973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158750</xdr:rowOff>
    </xdr:to>
    <xdr:sp macro="" textlink="">
      <xdr:nvSpPr>
        <xdr:cNvPr id="129" name="フローチャート: 判断 128"/>
        <xdr:cNvSpPr/>
      </xdr:nvSpPr>
      <xdr:spPr>
        <a:xfrm>
          <a:off x="1054100" y="98304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3810</xdr:rowOff>
    </xdr:from>
    <xdr:ext cx="594995" cy="259080"/>
    <xdr:sp macro="" textlink="">
      <xdr:nvSpPr>
        <xdr:cNvPr id="130" name="テキスト ボックス 129"/>
        <xdr:cNvSpPr txBox="1"/>
      </xdr:nvSpPr>
      <xdr:spPr>
        <a:xfrm>
          <a:off x="810260" y="9605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095" cy="259080"/>
    <xdr:sp macro="" textlink="">
      <xdr:nvSpPr>
        <xdr:cNvPr id="131" name="テキスト ボックス 130"/>
        <xdr:cNvSpPr txBox="1"/>
      </xdr:nvSpPr>
      <xdr:spPr>
        <a:xfrm>
          <a:off x="43281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3" name="テキスト ボックス 132"/>
        <xdr:cNvSpPr txBox="1"/>
      </xdr:nvSpPr>
      <xdr:spPr>
        <a:xfrm>
          <a:off x="264668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36830</xdr:rowOff>
    </xdr:from>
    <xdr:to xmlns:xdr="http://schemas.openxmlformats.org/drawingml/2006/spreadsheetDrawing">
      <xdr:col>24</xdr:col>
      <xdr:colOff>114300</xdr:colOff>
      <xdr:row>58</xdr:row>
      <xdr:rowOff>139065</xdr:rowOff>
    </xdr:to>
    <xdr:sp macro="" textlink="">
      <xdr:nvSpPr>
        <xdr:cNvPr id="136" name="楕円 135"/>
        <xdr:cNvSpPr/>
      </xdr:nvSpPr>
      <xdr:spPr>
        <a:xfrm>
          <a:off x="4462780" y="99809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123190</xdr:rowOff>
    </xdr:from>
    <xdr:ext cx="598805" cy="255270"/>
    <xdr:sp macro="" textlink="">
      <xdr:nvSpPr>
        <xdr:cNvPr id="137" name="物件費該当値テキスト"/>
        <xdr:cNvSpPr txBox="1"/>
      </xdr:nvSpPr>
      <xdr:spPr>
        <a:xfrm>
          <a:off x="4564380" y="9895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10160</xdr:rowOff>
    </xdr:from>
    <xdr:to xmlns:xdr="http://schemas.openxmlformats.org/drawingml/2006/spreadsheetDrawing">
      <xdr:col>20</xdr:col>
      <xdr:colOff>38100</xdr:colOff>
      <xdr:row>58</xdr:row>
      <xdr:rowOff>112395</xdr:rowOff>
    </xdr:to>
    <xdr:sp macro="" textlink="">
      <xdr:nvSpPr>
        <xdr:cNvPr id="138" name="楕円 137"/>
        <xdr:cNvSpPr/>
      </xdr:nvSpPr>
      <xdr:spPr>
        <a:xfrm>
          <a:off x="3649980" y="995426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102870</xdr:rowOff>
    </xdr:from>
    <xdr:ext cx="594995" cy="257810"/>
    <xdr:sp macro="" textlink="">
      <xdr:nvSpPr>
        <xdr:cNvPr id="139" name="テキスト ボックス 138"/>
        <xdr:cNvSpPr txBox="1"/>
      </xdr:nvSpPr>
      <xdr:spPr>
        <a:xfrm>
          <a:off x="3406140" y="1004697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20320</xdr:rowOff>
    </xdr:from>
    <xdr:to xmlns:xdr="http://schemas.openxmlformats.org/drawingml/2006/spreadsheetDrawing">
      <xdr:col>15</xdr:col>
      <xdr:colOff>101600</xdr:colOff>
      <xdr:row>58</xdr:row>
      <xdr:rowOff>121285</xdr:rowOff>
    </xdr:to>
    <xdr:sp macro="" textlink="">
      <xdr:nvSpPr>
        <xdr:cNvPr id="140" name="楕円 139"/>
        <xdr:cNvSpPr/>
      </xdr:nvSpPr>
      <xdr:spPr>
        <a:xfrm>
          <a:off x="2781300" y="9964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113030</xdr:rowOff>
    </xdr:from>
    <xdr:ext cx="596900" cy="259080"/>
    <xdr:sp macro="" textlink="">
      <xdr:nvSpPr>
        <xdr:cNvPr id="141" name="テキスト ボックス 140"/>
        <xdr:cNvSpPr txBox="1"/>
      </xdr:nvSpPr>
      <xdr:spPr>
        <a:xfrm>
          <a:off x="2542540" y="10057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40640</xdr:rowOff>
    </xdr:from>
    <xdr:to xmlns:xdr="http://schemas.openxmlformats.org/drawingml/2006/spreadsheetDrawing">
      <xdr:col>10</xdr:col>
      <xdr:colOff>165100</xdr:colOff>
      <xdr:row>58</xdr:row>
      <xdr:rowOff>140970</xdr:rowOff>
    </xdr:to>
    <xdr:sp macro="" textlink="">
      <xdr:nvSpPr>
        <xdr:cNvPr id="142" name="楕円 141"/>
        <xdr:cNvSpPr/>
      </xdr:nvSpPr>
      <xdr:spPr>
        <a:xfrm>
          <a:off x="1917700" y="9984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132715</xdr:rowOff>
    </xdr:from>
    <xdr:ext cx="532765" cy="256540"/>
    <xdr:sp macro="" textlink="">
      <xdr:nvSpPr>
        <xdr:cNvPr id="143" name="テキスト ボックス 142"/>
        <xdr:cNvSpPr txBox="1"/>
      </xdr:nvSpPr>
      <xdr:spPr>
        <a:xfrm>
          <a:off x="1706245" y="1007681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26670</xdr:rowOff>
    </xdr:from>
    <xdr:to xmlns:xdr="http://schemas.openxmlformats.org/drawingml/2006/spreadsheetDrawing">
      <xdr:col>6</xdr:col>
      <xdr:colOff>38100</xdr:colOff>
      <xdr:row>58</xdr:row>
      <xdr:rowOff>127635</xdr:rowOff>
    </xdr:to>
    <xdr:sp macro="" textlink="">
      <xdr:nvSpPr>
        <xdr:cNvPr id="144" name="楕円 143"/>
        <xdr:cNvSpPr/>
      </xdr:nvSpPr>
      <xdr:spPr>
        <a:xfrm>
          <a:off x="1054100" y="99707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118745</xdr:rowOff>
    </xdr:from>
    <xdr:ext cx="594995" cy="259080"/>
    <xdr:sp macro="" textlink="">
      <xdr:nvSpPr>
        <xdr:cNvPr id="145" name="テキスト ボックス 144"/>
        <xdr:cNvSpPr txBox="1"/>
      </xdr:nvSpPr>
      <xdr:spPr>
        <a:xfrm>
          <a:off x="810260" y="100628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84455</xdr:rowOff>
    </xdr:to>
    <xdr:sp macro="" textlink="">
      <xdr:nvSpPr>
        <xdr:cNvPr id="153" name="正方形/長方形 152"/>
        <xdr:cNvSpPr/>
      </xdr:nvSpPr>
      <xdr:spPr>
        <a:xfrm>
          <a:off x="741680" y="11684000"/>
          <a:ext cx="456438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4" name="テキスト ボックス 153"/>
        <xdr:cNvSpPr txBox="1"/>
      </xdr:nvSpPr>
      <xdr:spPr>
        <a:xfrm>
          <a:off x="70866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5" name="直線コネクタ 154"/>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143510</xdr:rowOff>
    </xdr:from>
    <xdr:to xmlns:xdr="http://schemas.openxmlformats.org/drawingml/2006/spreadsheetDrawing">
      <xdr:col>28</xdr:col>
      <xdr:colOff>114300</xdr:colOff>
      <xdr:row>78</xdr:row>
      <xdr:rowOff>143510</xdr:rowOff>
    </xdr:to>
    <xdr:cxnSp macro="">
      <xdr:nvCxnSpPr>
        <xdr:cNvPr id="156" name="直線コネクタ 155"/>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171450</xdr:rowOff>
    </xdr:from>
    <xdr:ext cx="247015" cy="262890"/>
    <xdr:sp macro="" textlink="">
      <xdr:nvSpPr>
        <xdr:cNvPr id="157" name="テキスト ボックス 156"/>
        <xdr:cNvSpPr txBox="1"/>
      </xdr:nvSpPr>
      <xdr:spPr>
        <a:xfrm>
          <a:off x="502920" y="13373100"/>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58" name="直線コネクタ 157"/>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55880</xdr:rowOff>
    </xdr:from>
    <xdr:ext cx="593725" cy="260985"/>
    <xdr:sp macro="" textlink="">
      <xdr:nvSpPr>
        <xdr:cNvPr id="159" name="テキスト ボックス 158"/>
        <xdr:cNvSpPr txBox="1"/>
      </xdr:nvSpPr>
      <xdr:spPr>
        <a:xfrm>
          <a:off x="166370" y="12914630"/>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4168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6540"/>
    <xdr:sp macro="" textlink="">
      <xdr:nvSpPr>
        <xdr:cNvPr id="161" name="テキスト ボックス 160"/>
        <xdr:cNvSpPr txBox="1"/>
      </xdr:nvSpPr>
      <xdr:spPr>
        <a:xfrm>
          <a:off x="16637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4168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3725" cy="256540"/>
    <xdr:sp macro="" textlink="">
      <xdr:nvSpPr>
        <xdr:cNvPr id="163" name="テキスト ボックス 162"/>
        <xdr:cNvSpPr txBox="1"/>
      </xdr:nvSpPr>
      <xdr:spPr>
        <a:xfrm>
          <a:off x="166370" y="1199769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4635"/>
    <xdr:sp macro="" textlink="">
      <xdr:nvSpPr>
        <xdr:cNvPr id="165" name="テキスト ボックス 164"/>
        <xdr:cNvSpPr txBox="1"/>
      </xdr:nvSpPr>
      <xdr:spPr>
        <a:xfrm>
          <a:off x="166370" y="11541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84455</xdr:rowOff>
    </xdr:to>
    <xdr:sp macro="" textlink="">
      <xdr:nvSpPr>
        <xdr:cNvPr id="166" name="維持補修費グラフ枠"/>
        <xdr:cNvSpPr/>
      </xdr:nvSpPr>
      <xdr:spPr>
        <a:xfrm>
          <a:off x="741680" y="11684000"/>
          <a:ext cx="456438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90805</xdr:rowOff>
    </xdr:from>
    <xdr:to xmlns:xdr="http://schemas.openxmlformats.org/drawingml/2006/spreadsheetDrawing">
      <xdr:col>24</xdr:col>
      <xdr:colOff>62865</xdr:colOff>
      <xdr:row>78</xdr:row>
      <xdr:rowOff>140335</xdr:rowOff>
    </xdr:to>
    <xdr:cxnSp macro="">
      <xdr:nvCxnSpPr>
        <xdr:cNvPr id="167" name="直線コネクタ 166"/>
        <xdr:cNvCxnSpPr/>
      </xdr:nvCxnSpPr>
      <xdr:spPr>
        <a:xfrm flipV="1">
          <a:off x="4511675" y="12435205"/>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144145</xdr:rowOff>
    </xdr:from>
    <xdr:ext cx="378460" cy="263525"/>
    <xdr:sp macro="" textlink="">
      <xdr:nvSpPr>
        <xdr:cNvPr id="168" name="維持補修費最小値テキスト"/>
        <xdr:cNvSpPr txBox="1"/>
      </xdr:nvSpPr>
      <xdr:spPr>
        <a:xfrm>
          <a:off x="4564380" y="13517245"/>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140335</xdr:rowOff>
    </xdr:from>
    <xdr:to xmlns:xdr="http://schemas.openxmlformats.org/drawingml/2006/spreadsheetDrawing">
      <xdr:col>24</xdr:col>
      <xdr:colOff>152400</xdr:colOff>
      <xdr:row>78</xdr:row>
      <xdr:rowOff>140335</xdr:rowOff>
    </xdr:to>
    <xdr:cxnSp macro="">
      <xdr:nvCxnSpPr>
        <xdr:cNvPr id="169" name="直線コネクタ 168"/>
        <xdr:cNvCxnSpPr/>
      </xdr:nvCxnSpPr>
      <xdr:spPr>
        <a:xfrm>
          <a:off x="4429760" y="13513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37465</xdr:rowOff>
    </xdr:from>
    <xdr:ext cx="598805" cy="259080"/>
    <xdr:sp macro="" textlink="">
      <xdr:nvSpPr>
        <xdr:cNvPr id="170" name="維持補修費最大値テキスト"/>
        <xdr:cNvSpPr txBox="1"/>
      </xdr:nvSpPr>
      <xdr:spPr>
        <a:xfrm>
          <a:off x="456438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90805</xdr:rowOff>
    </xdr:from>
    <xdr:to xmlns:xdr="http://schemas.openxmlformats.org/drawingml/2006/spreadsheetDrawing">
      <xdr:col>24</xdr:col>
      <xdr:colOff>152400</xdr:colOff>
      <xdr:row>72</xdr:row>
      <xdr:rowOff>90805</xdr:rowOff>
    </xdr:to>
    <xdr:cxnSp macro="">
      <xdr:nvCxnSpPr>
        <xdr:cNvPr id="171" name="直線コネクタ 170"/>
        <xdr:cNvCxnSpPr/>
      </xdr:nvCxnSpPr>
      <xdr:spPr>
        <a:xfrm>
          <a:off x="4429760" y="12435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96520</xdr:rowOff>
    </xdr:from>
    <xdr:to xmlns:xdr="http://schemas.openxmlformats.org/drawingml/2006/spreadsheetDrawing">
      <xdr:col>24</xdr:col>
      <xdr:colOff>63500</xdr:colOff>
      <xdr:row>78</xdr:row>
      <xdr:rowOff>102870</xdr:rowOff>
    </xdr:to>
    <xdr:cxnSp macro="">
      <xdr:nvCxnSpPr>
        <xdr:cNvPr id="172" name="直線コネクタ 171"/>
        <xdr:cNvCxnSpPr/>
      </xdr:nvCxnSpPr>
      <xdr:spPr>
        <a:xfrm flipV="1">
          <a:off x="3700780" y="1346962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101600</xdr:rowOff>
    </xdr:from>
    <xdr:ext cx="534670" cy="262890"/>
    <xdr:sp macro="" textlink="">
      <xdr:nvSpPr>
        <xdr:cNvPr id="173" name="維持補修費平均値テキスト"/>
        <xdr:cNvSpPr txBox="1"/>
      </xdr:nvSpPr>
      <xdr:spPr>
        <a:xfrm>
          <a:off x="4564380" y="1313180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78105</xdr:rowOff>
    </xdr:from>
    <xdr:to xmlns:xdr="http://schemas.openxmlformats.org/drawingml/2006/spreadsheetDrawing">
      <xdr:col>24</xdr:col>
      <xdr:colOff>114300</xdr:colOff>
      <xdr:row>78</xdr:row>
      <xdr:rowOff>6985</xdr:rowOff>
    </xdr:to>
    <xdr:sp macro="" textlink="">
      <xdr:nvSpPr>
        <xdr:cNvPr id="174" name="フローチャート: 判断 173"/>
        <xdr:cNvSpPr/>
      </xdr:nvSpPr>
      <xdr:spPr>
        <a:xfrm>
          <a:off x="4462780" y="132797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102870</xdr:rowOff>
    </xdr:from>
    <xdr:to xmlns:xdr="http://schemas.openxmlformats.org/drawingml/2006/spreadsheetDrawing">
      <xdr:col>19</xdr:col>
      <xdr:colOff>177800</xdr:colOff>
      <xdr:row>78</xdr:row>
      <xdr:rowOff>109855</xdr:rowOff>
    </xdr:to>
    <xdr:cxnSp macro="">
      <xdr:nvCxnSpPr>
        <xdr:cNvPr id="175" name="直線コネクタ 174"/>
        <xdr:cNvCxnSpPr/>
      </xdr:nvCxnSpPr>
      <xdr:spPr>
        <a:xfrm flipV="1">
          <a:off x="2832100" y="1347597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83820</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649980" y="132854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29845</xdr:rowOff>
    </xdr:from>
    <xdr:ext cx="530860" cy="260985"/>
    <xdr:sp macro="" textlink="">
      <xdr:nvSpPr>
        <xdr:cNvPr id="177" name="テキスト ボックス 176"/>
        <xdr:cNvSpPr txBox="1"/>
      </xdr:nvSpPr>
      <xdr:spPr>
        <a:xfrm>
          <a:off x="3438525" y="1306004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106045</xdr:rowOff>
    </xdr:from>
    <xdr:to xmlns:xdr="http://schemas.openxmlformats.org/drawingml/2006/spreadsheetDrawing">
      <xdr:col>15</xdr:col>
      <xdr:colOff>50800</xdr:colOff>
      <xdr:row>78</xdr:row>
      <xdr:rowOff>109855</xdr:rowOff>
    </xdr:to>
    <xdr:cxnSp macro="">
      <xdr:nvCxnSpPr>
        <xdr:cNvPr id="178" name="直線コネクタ 177"/>
        <xdr:cNvCxnSpPr/>
      </xdr:nvCxnSpPr>
      <xdr:spPr>
        <a:xfrm>
          <a:off x="1968500" y="1347914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94615</xdr:rowOff>
    </xdr:from>
    <xdr:to xmlns:xdr="http://schemas.openxmlformats.org/drawingml/2006/spreadsheetDrawing">
      <xdr:col>15</xdr:col>
      <xdr:colOff>101600</xdr:colOff>
      <xdr:row>78</xdr:row>
      <xdr:rowOff>23495</xdr:rowOff>
    </xdr:to>
    <xdr:sp macro="" textlink="">
      <xdr:nvSpPr>
        <xdr:cNvPr id="179" name="フローチャート: 判断 178"/>
        <xdr:cNvSpPr/>
      </xdr:nvSpPr>
      <xdr:spPr>
        <a:xfrm>
          <a:off x="2781300" y="132962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40640</xdr:rowOff>
    </xdr:from>
    <xdr:ext cx="530860" cy="264795"/>
    <xdr:sp macro="" textlink="">
      <xdr:nvSpPr>
        <xdr:cNvPr id="180" name="テキスト ボックス 179"/>
        <xdr:cNvSpPr txBox="1"/>
      </xdr:nvSpPr>
      <xdr:spPr>
        <a:xfrm>
          <a:off x="2574925" y="1307084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106045</xdr:rowOff>
    </xdr:from>
    <xdr:to xmlns:xdr="http://schemas.openxmlformats.org/drawingml/2006/spreadsheetDrawing">
      <xdr:col>10</xdr:col>
      <xdr:colOff>114300</xdr:colOff>
      <xdr:row>78</xdr:row>
      <xdr:rowOff>111760</xdr:rowOff>
    </xdr:to>
    <xdr:cxnSp macro="">
      <xdr:nvCxnSpPr>
        <xdr:cNvPr id="181" name="直線コネクタ 180"/>
        <xdr:cNvCxnSpPr/>
      </xdr:nvCxnSpPr>
      <xdr:spPr>
        <a:xfrm flipV="1">
          <a:off x="1104900" y="1347914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113665</xdr:rowOff>
    </xdr:from>
    <xdr:to xmlns:xdr="http://schemas.openxmlformats.org/drawingml/2006/spreadsheetDrawing">
      <xdr:col>10</xdr:col>
      <xdr:colOff>165100</xdr:colOff>
      <xdr:row>78</xdr:row>
      <xdr:rowOff>42545</xdr:rowOff>
    </xdr:to>
    <xdr:sp macro="" textlink="">
      <xdr:nvSpPr>
        <xdr:cNvPr id="182" name="フローチャート: 判断 181"/>
        <xdr:cNvSpPr/>
      </xdr:nvSpPr>
      <xdr:spPr>
        <a:xfrm>
          <a:off x="1917700" y="133153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59055</xdr:rowOff>
    </xdr:from>
    <xdr:ext cx="532765" cy="264795"/>
    <xdr:sp macro="" textlink="">
      <xdr:nvSpPr>
        <xdr:cNvPr id="183" name="テキスト ボックス 182"/>
        <xdr:cNvSpPr txBox="1"/>
      </xdr:nvSpPr>
      <xdr:spPr>
        <a:xfrm>
          <a:off x="1706245" y="13089255"/>
          <a:ext cx="5327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78740</xdr:rowOff>
    </xdr:to>
    <xdr:sp macro="" textlink="">
      <xdr:nvSpPr>
        <xdr:cNvPr id="184" name="フローチャート: 判断 183"/>
        <xdr:cNvSpPr/>
      </xdr:nvSpPr>
      <xdr:spPr>
        <a:xfrm>
          <a:off x="1054100" y="133515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95250</xdr:rowOff>
    </xdr:from>
    <xdr:ext cx="530860" cy="265430"/>
    <xdr:sp macro="" textlink="">
      <xdr:nvSpPr>
        <xdr:cNvPr id="185" name="テキスト ボックス 184"/>
        <xdr:cNvSpPr txBox="1"/>
      </xdr:nvSpPr>
      <xdr:spPr>
        <a:xfrm>
          <a:off x="842645" y="1312545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0095" cy="264795"/>
    <xdr:sp macro="" textlink="">
      <xdr:nvSpPr>
        <xdr:cNvPr id="186" name="テキスト ボックス 185"/>
        <xdr:cNvSpPr txBox="1"/>
      </xdr:nvSpPr>
      <xdr:spPr>
        <a:xfrm>
          <a:off x="4328160" y="1396936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87" name="テキスト ボックス 186"/>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0095" cy="264795"/>
    <xdr:sp macro="" textlink="">
      <xdr:nvSpPr>
        <xdr:cNvPr id="188" name="テキスト ボックス 187"/>
        <xdr:cNvSpPr txBox="1"/>
      </xdr:nvSpPr>
      <xdr:spPr>
        <a:xfrm>
          <a:off x="2646680" y="1396936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89" name="テキスト ボックス 188"/>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0" name="テキスト ボックス 189"/>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45085</xdr:rowOff>
    </xdr:from>
    <xdr:to xmlns:xdr="http://schemas.openxmlformats.org/drawingml/2006/spreadsheetDrawing">
      <xdr:col>24</xdr:col>
      <xdr:colOff>114300</xdr:colOff>
      <xdr:row>78</xdr:row>
      <xdr:rowOff>148590</xdr:rowOff>
    </xdr:to>
    <xdr:sp macro="" textlink="">
      <xdr:nvSpPr>
        <xdr:cNvPr id="191" name="楕円 190"/>
        <xdr:cNvSpPr/>
      </xdr:nvSpPr>
      <xdr:spPr>
        <a:xfrm>
          <a:off x="4462780" y="134181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133350</xdr:rowOff>
    </xdr:from>
    <xdr:ext cx="469900" cy="262890"/>
    <xdr:sp macro="" textlink="">
      <xdr:nvSpPr>
        <xdr:cNvPr id="192" name="維持補修費該当値テキスト"/>
        <xdr:cNvSpPr txBox="1"/>
      </xdr:nvSpPr>
      <xdr:spPr>
        <a:xfrm>
          <a:off x="4564380" y="1333500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50165</xdr:rowOff>
    </xdr:from>
    <xdr:to xmlns:xdr="http://schemas.openxmlformats.org/drawingml/2006/spreadsheetDrawing">
      <xdr:col>20</xdr:col>
      <xdr:colOff>38100</xdr:colOff>
      <xdr:row>78</xdr:row>
      <xdr:rowOff>154940</xdr:rowOff>
    </xdr:to>
    <xdr:sp macro="" textlink="">
      <xdr:nvSpPr>
        <xdr:cNvPr id="193" name="楕円 192"/>
        <xdr:cNvSpPr/>
      </xdr:nvSpPr>
      <xdr:spPr>
        <a:xfrm>
          <a:off x="3649980" y="1342326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145415</xdr:rowOff>
    </xdr:from>
    <xdr:ext cx="467995" cy="262890"/>
    <xdr:sp macro="" textlink="">
      <xdr:nvSpPr>
        <xdr:cNvPr id="194" name="テキスト ボックス 193"/>
        <xdr:cNvSpPr txBox="1"/>
      </xdr:nvSpPr>
      <xdr:spPr>
        <a:xfrm>
          <a:off x="3470910" y="1351851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57785</xdr:rowOff>
    </xdr:from>
    <xdr:to xmlns:xdr="http://schemas.openxmlformats.org/drawingml/2006/spreadsheetDrawing">
      <xdr:col>15</xdr:col>
      <xdr:colOff>101600</xdr:colOff>
      <xdr:row>78</xdr:row>
      <xdr:rowOff>161925</xdr:rowOff>
    </xdr:to>
    <xdr:sp macro="" textlink="">
      <xdr:nvSpPr>
        <xdr:cNvPr id="195" name="楕円 194"/>
        <xdr:cNvSpPr/>
      </xdr:nvSpPr>
      <xdr:spPr>
        <a:xfrm>
          <a:off x="2781300" y="134308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153035</xdr:rowOff>
    </xdr:from>
    <xdr:ext cx="466090" cy="265430"/>
    <xdr:sp macro="" textlink="">
      <xdr:nvSpPr>
        <xdr:cNvPr id="196" name="テキスト ボックス 195"/>
        <xdr:cNvSpPr txBox="1"/>
      </xdr:nvSpPr>
      <xdr:spPr>
        <a:xfrm>
          <a:off x="2602230" y="13526135"/>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54610</xdr:rowOff>
    </xdr:from>
    <xdr:to xmlns:xdr="http://schemas.openxmlformats.org/drawingml/2006/spreadsheetDrawing">
      <xdr:col>10</xdr:col>
      <xdr:colOff>165100</xdr:colOff>
      <xdr:row>78</xdr:row>
      <xdr:rowOff>158750</xdr:rowOff>
    </xdr:to>
    <xdr:sp macro="" textlink="">
      <xdr:nvSpPr>
        <xdr:cNvPr id="197" name="楕円 196"/>
        <xdr:cNvSpPr/>
      </xdr:nvSpPr>
      <xdr:spPr>
        <a:xfrm>
          <a:off x="1917700" y="134277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149225</xdr:rowOff>
    </xdr:from>
    <xdr:ext cx="466090" cy="260985"/>
    <xdr:sp macro="" textlink="">
      <xdr:nvSpPr>
        <xdr:cNvPr id="198" name="テキスト ボックス 197"/>
        <xdr:cNvSpPr txBox="1"/>
      </xdr:nvSpPr>
      <xdr:spPr>
        <a:xfrm>
          <a:off x="1738630" y="13522325"/>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59055</xdr:rowOff>
    </xdr:from>
    <xdr:to xmlns:xdr="http://schemas.openxmlformats.org/drawingml/2006/spreadsheetDrawing">
      <xdr:col>6</xdr:col>
      <xdr:colOff>38100</xdr:colOff>
      <xdr:row>78</xdr:row>
      <xdr:rowOff>162560</xdr:rowOff>
    </xdr:to>
    <xdr:sp macro="" textlink="">
      <xdr:nvSpPr>
        <xdr:cNvPr id="199" name="楕円 198"/>
        <xdr:cNvSpPr/>
      </xdr:nvSpPr>
      <xdr:spPr>
        <a:xfrm>
          <a:off x="1054100" y="134321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153670</xdr:rowOff>
    </xdr:from>
    <xdr:ext cx="467995" cy="265430"/>
    <xdr:sp macro="" textlink="">
      <xdr:nvSpPr>
        <xdr:cNvPr id="200" name="テキスト ボックス 199"/>
        <xdr:cNvSpPr txBox="1"/>
      </xdr:nvSpPr>
      <xdr:spPr>
        <a:xfrm>
          <a:off x="875030" y="13526770"/>
          <a:ext cx="467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1" name="正方形/長方形 200"/>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2" name="正方形/長方形 201"/>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4" name="正方形/長方形 203"/>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06" name="正方形/長方形 205"/>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7980" cy="228600"/>
    <xdr:sp macro="" textlink="">
      <xdr:nvSpPr>
        <xdr:cNvPr id="209" name="テキスト ボックス 208"/>
        <xdr:cNvSpPr txBox="1"/>
      </xdr:nvSpPr>
      <xdr:spPr>
        <a:xfrm>
          <a:off x="708660" y="14923135"/>
          <a:ext cx="34798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2" name="テキスト ボックス 211"/>
        <xdr:cNvSpPr txBox="1"/>
      </xdr:nvSpPr>
      <xdr:spPr>
        <a:xfrm>
          <a:off x="50292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5270"/>
    <xdr:sp macro="" textlink="">
      <xdr:nvSpPr>
        <xdr:cNvPr id="216" name="テキスト ボックス 215"/>
        <xdr:cNvSpPr txBox="1"/>
      </xdr:nvSpPr>
      <xdr:spPr>
        <a:xfrm>
          <a:off x="166370" y="1611376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18" name="テキスト ボックス 217"/>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19" name="直線コネクタ 218"/>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3725" cy="262890"/>
    <xdr:sp macro="" textlink="">
      <xdr:nvSpPr>
        <xdr:cNvPr id="220" name="テキスト ボックス 219"/>
        <xdr:cNvSpPr txBox="1"/>
      </xdr:nvSpPr>
      <xdr:spPr>
        <a:xfrm>
          <a:off x="166370" y="15353665"/>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1" name="直線コネクタ 220"/>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3725" cy="260985"/>
    <xdr:sp macro="" textlink="">
      <xdr:nvSpPr>
        <xdr:cNvPr id="222" name="テキスト ボックス 221"/>
        <xdr:cNvSpPr txBox="1"/>
      </xdr:nvSpPr>
      <xdr:spPr>
        <a:xfrm>
          <a:off x="166370" y="14972030"/>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19050</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511675" y="154495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5270"/>
    <xdr:sp macro="" textlink="">
      <xdr:nvSpPr>
        <xdr:cNvPr id="225" name="扶助費最小値テキスト"/>
        <xdr:cNvSpPr txBox="1"/>
      </xdr:nvSpPr>
      <xdr:spPr>
        <a:xfrm>
          <a:off x="4564380" y="167430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429760" y="16739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139700</xdr:rowOff>
    </xdr:from>
    <xdr:ext cx="598805" cy="264160"/>
    <xdr:sp macro="" textlink="">
      <xdr:nvSpPr>
        <xdr:cNvPr id="227" name="扶助費最大値テキスト"/>
        <xdr:cNvSpPr txBox="1"/>
      </xdr:nvSpPr>
      <xdr:spPr>
        <a:xfrm>
          <a:off x="4564380" y="1522730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19050</xdr:rowOff>
    </xdr:from>
    <xdr:to xmlns:xdr="http://schemas.openxmlformats.org/drawingml/2006/spreadsheetDrawing">
      <xdr:col>24</xdr:col>
      <xdr:colOff>152400</xdr:colOff>
      <xdr:row>90</xdr:row>
      <xdr:rowOff>19050</xdr:rowOff>
    </xdr:to>
    <xdr:cxnSp macro="">
      <xdr:nvCxnSpPr>
        <xdr:cNvPr id="228" name="直線コネクタ 227"/>
        <xdr:cNvCxnSpPr/>
      </xdr:nvCxnSpPr>
      <xdr:spPr>
        <a:xfrm>
          <a:off x="4429760" y="15449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13970</xdr:rowOff>
    </xdr:from>
    <xdr:to xmlns:xdr="http://schemas.openxmlformats.org/drawingml/2006/spreadsheetDrawing">
      <xdr:col>24</xdr:col>
      <xdr:colOff>63500</xdr:colOff>
      <xdr:row>96</xdr:row>
      <xdr:rowOff>57785</xdr:rowOff>
    </xdr:to>
    <xdr:cxnSp macro="">
      <xdr:nvCxnSpPr>
        <xdr:cNvPr id="229" name="直線コネクタ 228"/>
        <xdr:cNvCxnSpPr/>
      </xdr:nvCxnSpPr>
      <xdr:spPr>
        <a:xfrm flipV="1">
          <a:off x="3700780" y="1647317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56438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46278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160020</xdr:rowOff>
    </xdr:from>
    <xdr:to xmlns:xdr="http://schemas.openxmlformats.org/drawingml/2006/spreadsheetDrawing">
      <xdr:col>19</xdr:col>
      <xdr:colOff>177800</xdr:colOff>
      <xdr:row>96</xdr:row>
      <xdr:rowOff>57785</xdr:rowOff>
    </xdr:to>
    <xdr:cxnSp macro="">
      <xdr:nvCxnSpPr>
        <xdr:cNvPr id="232" name="直線コネクタ 231"/>
        <xdr:cNvCxnSpPr/>
      </xdr:nvCxnSpPr>
      <xdr:spPr>
        <a:xfrm>
          <a:off x="2832100" y="16447770"/>
          <a:ext cx="8686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649980" y="163131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0860" cy="255270"/>
    <xdr:sp macro="" textlink="">
      <xdr:nvSpPr>
        <xdr:cNvPr id="234" name="テキスト ボックス 233"/>
        <xdr:cNvSpPr txBox="1"/>
      </xdr:nvSpPr>
      <xdr:spPr>
        <a:xfrm>
          <a:off x="3438525" y="16088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160020</xdr:rowOff>
    </xdr:from>
    <xdr:to xmlns:xdr="http://schemas.openxmlformats.org/drawingml/2006/spreadsheetDrawing">
      <xdr:col>15</xdr:col>
      <xdr:colOff>50800</xdr:colOff>
      <xdr:row>96</xdr:row>
      <xdr:rowOff>93345</xdr:rowOff>
    </xdr:to>
    <xdr:cxnSp macro="">
      <xdr:nvCxnSpPr>
        <xdr:cNvPr id="235" name="直線コネクタ 234"/>
        <xdr:cNvCxnSpPr/>
      </xdr:nvCxnSpPr>
      <xdr:spPr>
        <a:xfrm flipV="1">
          <a:off x="1968500" y="16447770"/>
          <a:ext cx="8636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7813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0860" cy="259080"/>
    <xdr:sp macro="" textlink="">
      <xdr:nvSpPr>
        <xdr:cNvPr id="237" name="テキスト ボックス 236"/>
        <xdr:cNvSpPr txBox="1"/>
      </xdr:nvSpPr>
      <xdr:spPr>
        <a:xfrm>
          <a:off x="2574925" y="16025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93345</xdr:rowOff>
    </xdr:from>
    <xdr:to xmlns:xdr="http://schemas.openxmlformats.org/drawingml/2006/spreadsheetDrawing">
      <xdr:col>10</xdr:col>
      <xdr:colOff>114300</xdr:colOff>
      <xdr:row>96</xdr:row>
      <xdr:rowOff>125730</xdr:rowOff>
    </xdr:to>
    <xdr:cxnSp macro="">
      <xdr:nvCxnSpPr>
        <xdr:cNvPr id="238" name="直線コネクタ 237"/>
        <xdr:cNvCxnSpPr/>
      </xdr:nvCxnSpPr>
      <xdr:spPr>
        <a:xfrm flipV="1">
          <a:off x="1104900" y="1655254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177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2765" cy="259080"/>
    <xdr:sp macro="" textlink="">
      <xdr:nvSpPr>
        <xdr:cNvPr id="240" name="テキスト ボックス 239"/>
        <xdr:cNvSpPr txBox="1"/>
      </xdr:nvSpPr>
      <xdr:spPr>
        <a:xfrm>
          <a:off x="1706245" y="16196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54100" y="164484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0860" cy="259080"/>
    <xdr:sp macro="" textlink="">
      <xdr:nvSpPr>
        <xdr:cNvPr id="242" name="テキスト ボックス 241"/>
        <xdr:cNvSpPr txBox="1"/>
      </xdr:nvSpPr>
      <xdr:spPr>
        <a:xfrm>
          <a:off x="842645" y="162236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095" cy="259080"/>
    <xdr:sp macro="" textlink="">
      <xdr:nvSpPr>
        <xdr:cNvPr id="243" name="テキスト ボックス 242"/>
        <xdr:cNvSpPr txBox="1"/>
      </xdr:nvSpPr>
      <xdr:spPr>
        <a:xfrm>
          <a:off x="43281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5" name="テキスト ボックス 244"/>
        <xdr:cNvSpPr txBox="1"/>
      </xdr:nvSpPr>
      <xdr:spPr>
        <a:xfrm>
          <a:off x="264668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134620</xdr:rowOff>
    </xdr:from>
    <xdr:to xmlns:xdr="http://schemas.openxmlformats.org/drawingml/2006/spreadsheetDrawing">
      <xdr:col>24</xdr:col>
      <xdr:colOff>114300</xdr:colOff>
      <xdr:row>96</xdr:row>
      <xdr:rowOff>64770</xdr:rowOff>
    </xdr:to>
    <xdr:sp macro="" textlink="">
      <xdr:nvSpPr>
        <xdr:cNvPr id="248" name="楕円 247"/>
        <xdr:cNvSpPr/>
      </xdr:nvSpPr>
      <xdr:spPr>
        <a:xfrm>
          <a:off x="446278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113030</xdr:rowOff>
    </xdr:from>
    <xdr:ext cx="534670" cy="259080"/>
    <xdr:sp macro="" textlink="">
      <xdr:nvSpPr>
        <xdr:cNvPr id="249" name="扶助費該当値テキスト"/>
        <xdr:cNvSpPr txBox="1"/>
      </xdr:nvSpPr>
      <xdr:spPr>
        <a:xfrm>
          <a:off x="4564380" y="1640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6985</xdr:rowOff>
    </xdr:from>
    <xdr:to xmlns:xdr="http://schemas.openxmlformats.org/drawingml/2006/spreadsheetDrawing">
      <xdr:col>20</xdr:col>
      <xdr:colOff>38100</xdr:colOff>
      <xdr:row>96</xdr:row>
      <xdr:rowOff>109220</xdr:rowOff>
    </xdr:to>
    <xdr:sp macro="" textlink="">
      <xdr:nvSpPr>
        <xdr:cNvPr id="250" name="楕円 249"/>
        <xdr:cNvSpPr/>
      </xdr:nvSpPr>
      <xdr:spPr>
        <a:xfrm>
          <a:off x="3649980" y="164661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99695</xdr:rowOff>
    </xdr:from>
    <xdr:ext cx="530860" cy="255270"/>
    <xdr:sp macro="" textlink="">
      <xdr:nvSpPr>
        <xdr:cNvPr id="251" name="テキスト ボックス 250"/>
        <xdr:cNvSpPr txBox="1"/>
      </xdr:nvSpPr>
      <xdr:spPr>
        <a:xfrm>
          <a:off x="3438525" y="16558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109220</xdr:rowOff>
    </xdr:from>
    <xdr:to xmlns:xdr="http://schemas.openxmlformats.org/drawingml/2006/spreadsheetDrawing">
      <xdr:col>15</xdr:col>
      <xdr:colOff>101600</xdr:colOff>
      <xdr:row>96</xdr:row>
      <xdr:rowOff>39370</xdr:rowOff>
    </xdr:to>
    <xdr:sp macro="" textlink="">
      <xdr:nvSpPr>
        <xdr:cNvPr id="252" name="楕円 251"/>
        <xdr:cNvSpPr/>
      </xdr:nvSpPr>
      <xdr:spPr>
        <a:xfrm>
          <a:off x="27813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30480</xdr:rowOff>
    </xdr:from>
    <xdr:ext cx="530860" cy="255270"/>
    <xdr:sp macro="" textlink="">
      <xdr:nvSpPr>
        <xdr:cNvPr id="253" name="テキスト ボックス 252"/>
        <xdr:cNvSpPr txBox="1"/>
      </xdr:nvSpPr>
      <xdr:spPr>
        <a:xfrm>
          <a:off x="2574925" y="16489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42545</xdr:rowOff>
    </xdr:from>
    <xdr:to xmlns:xdr="http://schemas.openxmlformats.org/drawingml/2006/spreadsheetDrawing">
      <xdr:col>10</xdr:col>
      <xdr:colOff>165100</xdr:colOff>
      <xdr:row>96</xdr:row>
      <xdr:rowOff>144145</xdr:rowOff>
    </xdr:to>
    <xdr:sp macro="" textlink="">
      <xdr:nvSpPr>
        <xdr:cNvPr id="254" name="楕円 253"/>
        <xdr:cNvSpPr/>
      </xdr:nvSpPr>
      <xdr:spPr>
        <a:xfrm>
          <a:off x="19177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135255</xdr:rowOff>
    </xdr:from>
    <xdr:ext cx="532765" cy="255270"/>
    <xdr:sp macro="" textlink="">
      <xdr:nvSpPr>
        <xdr:cNvPr id="255" name="テキスト ボックス 254"/>
        <xdr:cNvSpPr txBox="1"/>
      </xdr:nvSpPr>
      <xdr:spPr>
        <a:xfrm>
          <a:off x="1706245" y="16594455"/>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74930</xdr:rowOff>
    </xdr:from>
    <xdr:to xmlns:xdr="http://schemas.openxmlformats.org/drawingml/2006/spreadsheetDrawing">
      <xdr:col>6</xdr:col>
      <xdr:colOff>38100</xdr:colOff>
      <xdr:row>97</xdr:row>
      <xdr:rowOff>5080</xdr:rowOff>
    </xdr:to>
    <xdr:sp macro="" textlink="">
      <xdr:nvSpPr>
        <xdr:cNvPr id="256" name="楕円 255"/>
        <xdr:cNvSpPr/>
      </xdr:nvSpPr>
      <xdr:spPr>
        <a:xfrm>
          <a:off x="1054100" y="165341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167640</xdr:rowOff>
    </xdr:from>
    <xdr:ext cx="530860" cy="255270"/>
    <xdr:sp macro="" textlink="">
      <xdr:nvSpPr>
        <xdr:cNvPr id="257" name="テキスト ボックス 256"/>
        <xdr:cNvSpPr txBox="1"/>
      </xdr:nvSpPr>
      <xdr:spPr>
        <a:xfrm>
          <a:off x="842645" y="16626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58" name="正方形/長方形 257"/>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2885"/>
    <xdr:sp macro="" textlink="">
      <xdr:nvSpPr>
        <xdr:cNvPr id="266" name="テキスト ボックス 265"/>
        <xdr:cNvSpPr txBox="1"/>
      </xdr:nvSpPr>
      <xdr:spPr>
        <a:xfrm>
          <a:off x="6393180" y="4635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431280" y="673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73025</xdr:rowOff>
    </xdr:from>
    <xdr:ext cx="245110" cy="257175"/>
    <xdr:sp macro="" textlink="">
      <xdr:nvSpPr>
        <xdr:cNvPr id="269" name="テキスト ボックス 268"/>
        <xdr:cNvSpPr txBox="1"/>
      </xdr:nvSpPr>
      <xdr:spPr>
        <a:xfrm>
          <a:off x="6187440" y="6588125"/>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431280" y="63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3725" cy="257175"/>
    <xdr:sp macro="" textlink="">
      <xdr:nvSpPr>
        <xdr:cNvPr id="271" name="テキスト ボックス 270"/>
        <xdr:cNvSpPr txBox="1"/>
      </xdr:nvSpPr>
      <xdr:spPr>
        <a:xfrm>
          <a:off x="5850890" y="6207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431280" y="59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3725" cy="256540"/>
    <xdr:sp macro="" textlink="">
      <xdr:nvSpPr>
        <xdr:cNvPr id="273" name="テキスト ボックス 272"/>
        <xdr:cNvSpPr txBox="1"/>
      </xdr:nvSpPr>
      <xdr:spPr>
        <a:xfrm>
          <a:off x="5850890" y="582549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431280" y="55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130175</xdr:rowOff>
    </xdr:from>
    <xdr:ext cx="593725" cy="259080"/>
    <xdr:sp macro="" textlink="">
      <xdr:nvSpPr>
        <xdr:cNvPr id="275" name="テキスト ボックス 274"/>
        <xdr:cNvSpPr txBox="1"/>
      </xdr:nvSpPr>
      <xdr:spPr>
        <a:xfrm>
          <a:off x="5850890" y="5445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431280" y="52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92075</xdr:rowOff>
    </xdr:from>
    <xdr:ext cx="593725" cy="257175"/>
    <xdr:sp macro="" textlink="">
      <xdr:nvSpPr>
        <xdr:cNvPr id="277" name="テキスト ボックス 276"/>
        <xdr:cNvSpPr txBox="1"/>
      </xdr:nvSpPr>
      <xdr:spPr>
        <a:xfrm>
          <a:off x="5850890" y="5064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1990" cy="254635"/>
    <xdr:sp macro="" textlink="">
      <xdr:nvSpPr>
        <xdr:cNvPr id="279" name="テキスト ボックス 278"/>
        <xdr:cNvSpPr txBox="1"/>
      </xdr:nvSpPr>
      <xdr:spPr>
        <a:xfrm>
          <a:off x="5760720" y="468376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147320</xdr:rowOff>
    </xdr:from>
    <xdr:to xmlns:xdr="http://schemas.openxmlformats.org/drawingml/2006/spreadsheetDrawing">
      <xdr:col>54</xdr:col>
      <xdr:colOff>185420</xdr:colOff>
      <xdr:row>38</xdr:row>
      <xdr:rowOff>30480</xdr:rowOff>
    </xdr:to>
    <xdr:cxnSp macro="">
      <xdr:nvCxnSpPr>
        <xdr:cNvPr id="281" name="直線コネクタ 280"/>
        <xdr:cNvCxnSpPr/>
      </xdr:nvCxnSpPr>
      <xdr:spPr>
        <a:xfrm flipV="1">
          <a:off x="10198100" y="546227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34290</xdr:rowOff>
    </xdr:from>
    <xdr:ext cx="532765" cy="256540"/>
    <xdr:sp macro="" textlink="">
      <xdr:nvSpPr>
        <xdr:cNvPr id="282" name="補助費等最小値テキスト"/>
        <xdr:cNvSpPr txBox="1"/>
      </xdr:nvSpPr>
      <xdr:spPr>
        <a:xfrm>
          <a:off x="10248900" y="654939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30480</xdr:rowOff>
    </xdr:from>
    <xdr:to xmlns:xdr="http://schemas.openxmlformats.org/drawingml/2006/spreadsheetDrawing">
      <xdr:col>55</xdr:col>
      <xdr:colOff>88900</xdr:colOff>
      <xdr:row>38</xdr:row>
      <xdr:rowOff>30480</xdr:rowOff>
    </xdr:to>
    <xdr:cxnSp macro="">
      <xdr:nvCxnSpPr>
        <xdr:cNvPr id="283" name="直線コネクタ 282"/>
        <xdr:cNvCxnSpPr/>
      </xdr:nvCxnSpPr>
      <xdr:spPr>
        <a:xfrm>
          <a:off x="10114280" y="6545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93345</xdr:rowOff>
    </xdr:from>
    <xdr:ext cx="596900" cy="259080"/>
    <xdr:sp macro="" textlink="">
      <xdr:nvSpPr>
        <xdr:cNvPr id="284" name="補助費等最大値テキスト"/>
        <xdr:cNvSpPr txBox="1"/>
      </xdr:nvSpPr>
      <xdr:spPr>
        <a:xfrm>
          <a:off x="10248900" y="52368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114280" y="546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68580</xdr:rowOff>
    </xdr:from>
    <xdr:to xmlns:xdr="http://schemas.openxmlformats.org/drawingml/2006/spreadsheetDrawing">
      <xdr:col>55</xdr:col>
      <xdr:colOff>0</xdr:colOff>
      <xdr:row>37</xdr:row>
      <xdr:rowOff>78740</xdr:rowOff>
    </xdr:to>
    <xdr:cxnSp macro="">
      <xdr:nvCxnSpPr>
        <xdr:cNvPr id="286" name="直線コネクタ 285"/>
        <xdr:cNvCxnSpPr/>
      </xdr:nvCxnSpPr>
      <xdr:spPr>
        <a:xfrm>
          <a:off x="9385300" y="641223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0</xdr:rowOff>
    </xdr:from>
    <xdr:ext cx="596900" cy="259080"/>
    <xdr:sp macro="" textlink="">
      <xdr:nvSpPr>
        <xdr:cNvPr id="287" name="補助費等平均値テキスト"/>
        <xdr:cNvSpPr txBox="1"/>
      </xdr:nvSpPr>
      <xdr:spPr>
        <a:xfrm>
          <a:off x="10248900" y="6000750"/>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148590</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152380" y="614934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68580</xdr:rowOff>
    </xdr:from>
    <xdr:to xmlns:xdr="http://schemas.openxmlformats.org/drawingml/2006/spreadsheetDrawing">
      <xdr:col>50</xdr:col>
      <xdr:colOff>114300</xdr:colOff>
      <xdr:row>37</xdr:row>
      <xdr:rowOff>114300</xdr:rowOff>
    </xdr:to>
    <xdr:cxnSp macro="">
      <xdr:nvCxnSpPr>
        <xdr:cNvPr id="289" name="直線コネクタ 288"/>
        <xdr:cNvCxnSpPr/>
      </xdr:nvCxnSpPr>
      <xdr:spPr>
        <a:xfrm flipV="1">
          <a:off x="8521700" y="641223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13970</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334500" y="61861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132715</xdr:rowOff>
    </xdr:from>
    <xdr:ext cx="594995" cy="256540"/>
    <xdr:sp macro="" textlink="">
      <xdr:nvSpPr>
        <xdr:cNvPr id="291" name="テキスト ボックス 290"/>
        <xdr:cNvSpPr txBox="1"/>
      </xdr:nvSpPr>
      <xdr:spPr>
        <a:xfrm>
          <a:off x="9090660" y="5962015"/>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90805</xdr:rowOff>
    </xdr:from>
    <xdr:to xmlns:xdr="http://schemas.openxmlformats.org/drawingml/2006/spreadsheetDrawing">
      <xdr:col>45</xdr:col>
      <xdr:colOff>177800</xdr:colOff>
      <xdr:row>37</xdr:row>
      <xdr:rowOff>114300</xdr:rowOff>
    </xdr:to>
    <xdr:cxnSp macro="">
      <xdr:nvCxnSpPr>
        <xdr:cNvPr id="292" name="直線コネクタ 291"/>
        <xdr:cNvCxnSpPr/>
      </xdr:nvCxnSpPr>
      <xdr:spPr>
        <a:xfrm>
          <a:off x="7653020" y="6263005"/>
          <a:ext cx="86868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470900" y="62274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1270</xdr:rowOff>
    </xdr:from>
    <xdr:ext cx="594995" cy="259080"/>
    <xdr:sp macro="" textlink="">
      <xdr:nvSpPr>
        <xdr:cNvPr id="294" name="テキスト ボックス 293"/>
        <xdr:cNvSpPr txBox="1"/>
      </xdr:nvSpPr>
      <xdr:spPr>
        <a:xfrm>
          <a:off x="8227060" y="6002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90805</xdr:rowOff>
    </xdr:from>
    <xdr:to xmlns:xdr="http://schemas.openxmlformats.org/drawingml/2006/spreadsheetDrawing">
      <xdr:col>41</xdr:col>
      <xdr:colOff>50800</xdr:colOff>
      <xdr:row>37</xdr:row>
      <xdr:rowOff>158750</xdr:rowOff>
    </xdr:to>
    <xdr:cxnSp macro="">
      <xdr:nvCxnSpPr>
        <xdr:cNvPr id="295" name="直線コネクタ 294"/>
        <xdr:cNvCxnSpPr/>
      </xdr:nvCxnSpPr>
      <xdr:spPr>
        <a:xfrm flipV="1">
          <a:off x="6789420" y="6263005"/>
          <a:ext cx="8636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36830</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602220" y="60375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155575</xdr:rowOff>
    </xdr:from>
    <xdr:ext cx="596900" cy="256540"/>
    <xdr:sp macro="" textlink="">
      <xdr:nvSpPr>
        <xdr:cNvPr id="297" name="テキスト ボックス 296"/>
        <xdr:cNvSpPr txBox="1"/>
      </xdr:nvSpPr>
      <xdr:spPr>
        <a:xfrm>
          <a:off x="7363460" y="58134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128905</xdr:rowOff>
    </xdr:from>
    <xdr:to xmlns:xdr="http://schemas.openxmlformats.org/drawingml/2006/spreadsheetDrawing">
      <xdr:col>36</xdr:col>
      <xdr:colOff>165100</xdr:colOff>
      <xdr:row>37</xdr:row>
      <xdr:rowOff>59055</xdr:rowOff>
    </xdr:to>
    <xdr:sp macro="" textlink="">
      <xdr:nvSpPr>
        <xdr:cNvPr id="298" name="フローチャート: 判断 297"/>
        <xdr:cNvSpPr/>
      </xdr:nvSpPr>
      <xdr:spPr>
        <a:xfrm>
          <a:off x="673862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76200</xdr:rowOff>
    </xdr:from>
    <xdr:ext cx="594995" cy="256540"/>
    <xdr:sp macro="" textlink="">
      <xdr:nvSpPr>
        <xdr:cNvPr id="299" name="テキスト ボックス 298"/>
        <xdr:cNvSpPr txBox="1"/>
      </xdr:nvSpPr>
      <xdr:spPr>
        <a:xfrm>
          <a:off x="6494780" y="607695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3" name="テキスト ボックス 302"/>
        <xdr:cNvSpPr txBox="1"/>
      </xdr:nvSpPr>
      <xdr:spPr>
        <a:xfrm>
          <a:off x="74676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27940</xdr:rowOff>
    </xdr:from>
    <xdr:to xmlns:xdr="http://schemas.openxmlformats.org/drawingml/2006/spreadsheetDrawing">
      <xdr:col>55</xdr:col>
      <xdr:colOff>50800</xdr:colOff>
      <xdr:row>37</xdr:row>
      <xdr:rowOff>128905</xdr:rowOff>
    </xdr:to>
    <xdr:sp macro="" textlink="">
      <xdr:nvSpPr>
        <xdr:cNvPr id="305" name="楕円 304"/>
        <xdr:cNvSpPr/>
      </xdr:nvSpPr>
      <xdr:spPr>
        <a:xfrm>
          <a:off x="10152380" y="63715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114300</xdr:rowOff>
    </xdr:from>
    <xdr:ext cx="596900" cy="259080"/>
    <xdr:sp macro="" textlink="">
      <xdr:nvSpPr>
        <xdr:cNvPr id="306" name="補助費等該当値テキスト"/>
        <xdr:cNvSpPr txBox="1"/>
      </xdr:nvSpPr>
      <xdr:spPr>
        <a:xfrm>
          <a:off x="10248900" y="62865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18415</xdr:rowOff>
    </xdr:from>
    <xdr:to xmlns:xdr="http://schemas.openxmlformats.org/drawingml/2006/spreadsheetDrawing">
      <xdr:col>50</xdr:col>
      <xdr:colOff>165100</xdr:colOff>
      <xdr:row>37</xdr:row>
      <xdr:rowOff>120650</xdr:rowOff>
    </xdr:to>
    <xdr:sp macro="" textlink="">
      <xdr:nvSpPr>
        <xdr:cNvPr id="307" name="楕円 306"/>
        <xdr:cNvSpPr/>
      </xdr:nvSpPr>
      <xdr:spPr>
        <a:xfrm>
          <a:off x="9334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111760</xdr:rowOff>
    </xdr:from>
    <xdr:ext cx="594995" cy="256540"/>
    <xdr:sp macro="" textlink="">
      <xdr:nvSpPr>
        <xdr:cNvPr id="308" name="テキスト ボックス 307"/>
        <xdr:cNvSpPr txBox="1"/>
      </xdr:nvSpPr>
      <xdr:spPr>
        <a:xfrm>
          <a:off x="9090660" y="645541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309" name="楕円 308"/>
        <xdr:cNvSpPr/>
      </xdr:nvSpPr>
      <xdr:spPr>
        <a:xfrm>
          <a:off x="8470900" y="64071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156210</xdr:rowOff>
    </xdr:from>
    <xdr:ext cx="594995" cy="256540"/>
    <xdr:sp macro="" textlink="">
      <xdr:nvSpPr>
        <xdr:cNvPr id="310" name="テキスト ボックス 309"/>
        <xdr:cNvSpPr txBox="1"/>
      </xdr:nvSpPr>
      <xdr:spPr>
        <a:xfrm>
          <a:off x="8227060" y="649986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40640</xdr:rowOff>
    </xdr:from>
    <xdr:to xmlns:xdr="http://schemas.openxmlformats.org/drawingml/2006/spreadsheetDrawing">
      <xdr:col>41</xdr:col>
      <xdr:colOff>101600</xdr:colOff>
      <xdr:row>36</xdr:row>
      <xdr:rowOff>141605</xdr:rowOff>
    </xdr:to>
    <xdr:sp macro="" textlink="">
      <xdr:nvSpPr>
        <xdr:cNvPr id="311" name="楕円 310"/>
        <xdr:cNvSpPr/>
      </xdr:nvSpPr>
      <xdr:spPr>
        <a:xfrm>
          <a:off x="760222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133350</xdr:rowOff>
    </xdr:from>
    <xdr:ext cx="596900" cy="256540"/>
    <xdr:sp macro="" textlink="">
      <xdr:nvSpPr>
        <xdr:cNvPr id="312" name="テキスト ボックス 311"/>
        <xdr:cNvSpPr txBox="1"/>
      </xdr:nvSpPr>
      <xdr:spPr>
        <a:xfrm>
          <a:off x="7363460" y="63055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109220</xdr:rowOff>
    </xdr:from>
    <xdr:to xmlns:xdr="http://schemas.openxmlformats.org/drawingml/2006/spreadsheetDrawing">
      <xdr:col>36</xdr:col>
      <xdr:colOff>165100</xdr:colOff>
      <xdr:row>38</xdr:row>
      <xdr:rowOff>38100</xdr:rowOff>
    </xdr:to>
    <xdr:sp macro="" textlink="">
      <xdr:nvSpPr>
        <xdr:cNvPr id="313" name="楕円 312"/>
        <xdr:cNvSpPr/>
      </xdr:nvSpPr>
      <xdr:spPr>
        <a:xfrm>
          <a:off x="6738620" y="64528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29845</xdr:rowOff>
    </xdr:from>
    <xdr:ext cx="594995" cy="255270"/>
    <xdr:sp macro="" textlink="">
      <xdr:nvSpPr>
        <xdr:cNvPr id="314" name="テキスト ボックス 313"/>
        <xdr:cNvSpPr txBox="1"/>
      </xdr:nvSpPr>
      <xdr:spPr>
        <a:xfrm>
          <a:off x="6494780" y="65449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5" name="正方形/長方形 314"/>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2885"/>
    <xdr:sp macro="" textlink="">
      <xdr:nvSpPr>
        <xdr:cNvPr id="323" name="テキスト ボックス 322"/>
        <xdr:cNvSpPr txBox="1"/>
      </xdr:nvSpPr>
      <xdr:spPr>
        <a:xfrm>
          <a:off x="6393180" y="8064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431280" y="1016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73025</xdr:rowOff>
    </xdr:from>
    <xdr:ext cx="245110" cy="257175"/>
    <xdr:sp macro="" textlink="">
      <xdr:nvSpPr>
        <xdr:cNvPr id="326" name="テキスト ボックス 325"/>
        <xdr:cNvSpPr txBox="1"/>
      </xdr:nvSpPr>
      <xdr:spPr>
        <a:xfrm>
          <a:off x="6187440" y="10017125"/>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431280" y="977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3725" cy="257175"/>
    <xdr:sp macro="" textlink="">
      <xdr:nvSpPr>
        <xdr:cNvPr id="328" name="テキスト ボックス 327"/>
        <xdr:cNvSpPr txBox="1"/>
      </xdr:nvSpPr>
      <xdr:spPr>
        <a:xfrm>
          <a:off x="5850890" y="9636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167640</xdr:rowOff>
    </xdr:from>
    <xdr:ext cx="681990" cy="256540"/>
    <xdr:sp macro="" textlink="">
      <xdr:nvSpPr>
        <xdr:cNvPr id="330" name="テキスト ボックス 329"/>
        <xdr:cNvSpPr txBox="1"/>
      </xdr:nvSpPr>
      <xdr:spPr>
        <a:xfrm>
          <a:off x="5760720" y="9254490"/>
          <a:ext cx="6819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431280" y="901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130175</xdr:rowOff>
    </xdr:from>
    <xdr:ext cx="681990" cy="259080"/>
    <xdr:sp macro="" textlink="">
      <xdr:nvSpPr>
        <xdr:cNvPr id="332" name="テキスト ボックス 331"/>
        <xdr:cNvSpPr txBox="1"/>
      </xdr:nvSpPr>
      <xdr:spPr>
        <a:xfrm>
          <a:off x="5760720" y="887412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92075</xdr:rowOff>
    </xdr:from>
    <xdr:ext cx="681990" cy="257175"/>
    <xdr:sp macro="" textlink="">
      <xdr:nvSpPr>
        <xdr:cNvPr id="334" name="テキスト ボックス 333"/>
        <xdr:cNvSpPr txBox="1"/>
      </xdr:nvSpPr>
      <xdr:spPr>
        <a:xfrm>
          <a:off x="5760720" y="8493125"/>
          <a:ext cx="6819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990" cy="254635"/>
    <xdr:sp macro="" textlink="">
      <xdr:nvSpPr>
        <xdr:cNvPr id="336" name="テキスト ボックス 335"/>
        <xdr:cNvSpPr txBox="1"/>
      </xdr:nvSpPr>
      <xdr:spPr>
        <a:xfrm>
          <a:off x="5760720" y="811276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75565</xdr:rowOff>
    </xdr:from>
    <xdr:to xmlns:xdr="http://schemas.openxmlformats.org/drawingml/2006/spreadsheetDrawing">
      <xdr:col>54</xdr:col>
      <xdr:colOff>185420</xdr:colOff>
      <xdr:row>59</xdr:row>
      <xdr:rowOff>40640</xdr:rowOff>
    </xdr:to>
    <xdr:cxnSp macro="">
      <xdr:nvCxnSpPr>
        <xdr:cNvPr id="338" name="直線コネクタ 337"/>
        <xdr:cNvCxnSpPr/>
      </xdr:nvCxnSpPr>
      <xdr:spPr>
        <a:xfrm flipV="1">
          <a:off x="10198100" y="8648065"/>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7995" cy="256540"/>
    <xdr:sp macro="" textlink="">
      <xdr:nvSpPr>
        <xdr:cNvPr id="339" name="普通建設事業費最小値テキスト"/>
        <xdr:cNvSpPr txBox="1"/>
      </xdr:nvSpPr>
      <xdr:spPr>
        <a:xfrm>
          <a:off x="10248900" y="1015936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114280" y="10156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88340" cy="258445"/>
    <xdr:sp macro="" textlink="">
      <xdr:nvSpPr>
        <xdr:cNvPr id="341" name="普通建設事業費最大値テキスト"/>
        <xdr:cNvSpPr txBox="1"/>
      </xdr:nvSpPr>
      <xdr:spPr>
        <a:xfrm>
          <a:off x="10248900" y="8423275"/>
          <a:ext cx="6883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114280" y="8648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52070</xdr:rowOff>
    </xdr:from>
    <xdr:to xmlns:xdr="http://schemas.openxmlformats.org/drawingml/2006/spreadsheetDrawing">
      <xdr:col>55</xdr:col>
      <xdr:colOff>0</xdr:colOff>
      <xdr:row>58</xdr:row>
      <xdr:rowOff>125730</xdr:rowOff>
    </xdr:to>
    <xdr:cxnSp macro="">
      <xdr:nvCxnSpPr>
        <xdr:cNvPr id="343" name="直線コネクタ 342"/>
        <xdr:cNvCxnSpPr/>
      </xdr:nvCxnSpPr>
      <xdr:spPr>
        <a:xfrm flipV="1">
          <a:off x="9385300" y="9996170"/>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6900" cy="256540"/>
    <xdr:sp macro="" textlink="">
      <xdr:nvSpPr>
        <xdr:cNvPr id="344" name="普通建設事業費平均値テキスト"/>
        <xdr:cNvSpPr txBox="1"/>
      </xdr:nvSpPr>
      <xdr:spPr>
        <a:xfrm>
          <a:off x="10248900" y="9735820"/>
          <a:ext cx="596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152380" y="98844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123825</xdr:rowOff>
    </xdr:from>
    <xdr:to xmlns:xdr="http://schemas.openxmlformats.org/drawingml/2006/spreadsheetDrawing">
      <xdr:col>50</xdr:col>
      <xdr:colOff>114300</xdr:colOff>
      <xdr:row>58</xdr:row>
      <xdr:rowOff>125730</xdr:rowOff>
    </xdr:to>
    <xdr:cxnSp macro="">
      <xdr:nvCxnSpPr>
        <xdr:cNvPr id="346" name="直線コネクタ 345"/>
        <xdr:cNvCxnSpPr/>
      </xdr:nvCxnSpPr>
      <xdr:spPr>
        <a:xfrm>
          <a:off x="8521700" y="1006792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120650</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334500" y="98933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67310</xdr:rowOff>
    </xdr:from>
    <xdr:ext cx="594995" cy="257810"/>
    <xdr:sp macro="" textlink="">
      <xdr:nvSpPr>
        <xdr:cNvPr id="348" name="テキスト ボックス 347"/>
        <xdr:cNvSpPr txBox="1"/>
      </xdr:nvSpPr>
      <xdr:spPr>
        <a:xfrm>
          <a:off x="9090660" y="966851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95885</xdr:rowOff>
    </xdr:from>
    <xdr:to xmlns:xdr="http://schemas.openxmlformats.org/drawingml/2006/spreadsheetDrawing">
      <xdr:col>45</xdr:col>
      <xdr:colOff>177800</xdr:colOff>
      <xdr:row>58</xdr:row>
      <xdr:rowOff>123825</xdr:rowOff>
    </xdr:to>
    <xdr:cxnSp macro="">
      <xdr:nvCxnSpPr>
        <xdr:cNvPr id="349" name="直線コネクタ 348"/>
        <xdr:cNvCxnSpPr/>
      </xdr:nvCxnSpPr>
      <xdr:spPr>
        <a:xfrm>
          <a:off x="7653020" y="10039985"/>
          <a:ext cx="868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124460</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470900" y="989711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71120</xdr:rowOff>
    </xdr:from>
    <xdr:ext cx="594995" cy="257175"/>
    <xdr:sp macro="" textlink="">
      <xdr:nvSpPr>
        <xdr:cNvPr id="351" name="テキスト ボックス 350"/>
        <xdr:cNvSpPr txBox="1"/>
      </xdr:nvSpPr>
      <xdr:spPr>
        <a:xfrm>
          <a:off x="8227060" y="967232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95885</xdr:rowOff>
    </xdr:from>
    <xdr:to xmlns:xdr="http://schemas.openxmlformats.org/drawingml/2006/spreadsheetDrawing">
      <xdr:col>41</xdr:col>
      <xdr:colOff>50800</xdr:colOff>
      <xdr:row>58</xdr:row>
      <xdr:rowOff>155575</xdr:rowOff>
    </xdr:to>
    <xdr:cxnSp macro="">
      <xdr:nvCxnSpPr>
        <xdr:cNvPr id="352" name="直線コネクタ 351"/>
        <xdr:cNvCxnSpPr/>
      </xdr:nvCxnSpPr>
      <xdr:spPr>
        <a:xfrm flipV="1">
          <a:off x="6789420" y="10039985"/>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106680</xdr:rowOff>
    </xdr:from>
    <xdr:to xmlns:xdr="http://schemas.openxmlformats.org/drawingml/2006/spreadsheetDrawing">
      <xdr:col>41</xdr:col>
      <xdr:colOff>101600</xdr:colOff>
      <xdr:row>58</xdr:row>
      <xdr:rowOff>36830</xdr:rowOff>
    </xdr:to>
    <xdr:sp macro="" textlink="">
      <xdr:nvSpPr>
        <xdr:cNvPr id="353" name="フローチャート: 判断 352"/>
        <xdr:cNvSpPr/>
      </xdr:nvSpPr>
      <xdr:spPr>
        <a:xfrm>
          <a:off x="760222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53975</xdr:rowOff>
    </xdr:from>
    <xdr:ext cx="596900" cy="254635"/>
    <xdr:sp macro="" textlink="">
      <xdr:nvSpPr>
        <xdr:cNvPr id="354" name="テキスト ボックス 353"/>
        <xdr:cNvSpPr txBox="1"/>
      </xdr:nvSpPr>
      <xdr:spPr>
        <a:xfrm>
          <a:off x="7363460" y="9655175"/>
          <a:ext cx="596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61595</xdr:rowOff>
    </xdr:to>
    <xdr:sp macro="" textlink="">
      <xdr:nvSpPr>
        <xdr:cNvPr id="355" name="フローチャート: 判断 354"/>
        <xdr:cNvSpPr/>
      </xdr:nvSpPr>
      <xdr:spPr>
        <a:xfrm>
          <a:off x="673862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78740</xdr:rowOff>
    </xdr:from>
    <xdr:ext cx="594995" cy="259080"/>
    <xdr:sp macro="" textlink="">
      <xdr:nvSpPr>
        <xdr:cNvPr id="356" name="テキスト ボックス 355"/>
        <xdr:cNvSpPr txBox="1"/>
      </xdr:nvSpPr>
      <xdr:spPr>
        <a:xfrm>
          <a:off x="6494780" y="96799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0" name="テキスト ボックス 359"/>
        <xdr:cNvSpPr txBox="1"/>
      </xdr:nvSpPr>
      <xdr:spPr>
        <a:xfrm>
          <a:off x="74676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xdr:rowOff>
    </xdr:from>
    <xdr:to xmlns:xdr="http://schemas.openxmlformats.org/drawingml/2006/spreadsheetDrawing">
      <xdr:col>55</xdr:col>
      <xdr:colOff>50800</xdr:colOff>
      <xdr:row>58</xdr:row>
      <xdr:rowOff>102235</xdr:rowOff>
    </xdr:to>
    <xdr:sp macro="" textlink="">
      <xdr:nvSpPr>
        <xdr:cNvPr id="362" name="楕円 361"/>
        <xdr:cNvSpPr/>
      </xdr:nvSpPr>
      <xdr:spPr>
        <a:xfrm>
          <a:off x="10152380" y="99447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150495</xdr:rowOff>
    </xdr:from>
    <xdr:ext cx="596900" cy="259080"/>
    <xdr:sp macro="" textlink="">
      <xdr:nvSpPr>
        <xdr:cNvPr id="363" name="普通建設事業費該当値テキスト"/>
        <xdr:cNvSpPr txBox="1"/>
      </xdr:nvSpPr>
      <xdr:spPr>
        <a:xfrm>
          <a:off x="10248900" y="9923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75565</xdr:rowOff>
    </xdr:from>
    <xdr:to xmlns:xdr="http://schemas.openxmlformats.org/drawingml/2006/spreadsheetDrawing">
      <xdr:col>50</xdr:col>
      <xdr:colOff>165100</xdr:colOff>
      <xdr:row>59</xdr:row>
      <xdr:rowOff>6350</xdr:rowOff>
    </xdr:to>
    <xdr:sp macro="" textlink="">
      <xdr:nvSpPr>
        <xdr:cNvPr id="364" name="楕円 363"/>
        <xdr:cNvSpPr/>
      </xdr:nvSpPr>
      <xdr:spPr>
        <a:xfrm>
          <a:off x="9334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167640</xdr:rowOff>
    </xdr:from>
    <xdr:ext cx="594995" cy="256540"/>
    <xdr:sp macro="" textlink="">
      <xdr:nvSpPr>
        <xdr:cNvPr id="365" name="テキスト ボックス 364"/>
        <xdr:cNvSpPr txBox="1"/>
      </xdr:nvSpPr>
      <xdr:spPr>
        <a:xfrm>
          <a:off x="9090660" y="1011174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73025</xdr:rowOff>
    </xdr:from>
    <xdr:to xmlns:xdr="http://schemas.openxmlformats.org/drawingml/2006/spreadsheetDrawing">
      <xdr:col>46</xdr:col>
      <xdr:colOff>38100</xdr:colOff>
      <xdr:row>59</xdr:row>
      <xdr:rowOff>3175</xdr:rowOff>
    </xdr:to>
    <xdr:sp macro="" textlink="">
      <xdr:nvSpPr>
        <xdr:cNvPr id="366" name="楕円 365"/>
        <xdr:cNvSpPr/>
      </xdr:nvSpPr>
      <xdr:spPr>
        <a:xfrm>
          <a:off x="8470900" y="100171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166370</xdr:rowOff>
    </xdr:from>
    <xdr:ext cx="594995" cy="254635"/>
    <xdr:sp macro="" textlink="">
      <xdr:nvSpPr>
        <xdr:cNvPr id="367" name="テキスト ボックス 366"/>
        <xdr:cNvSpPr txBox="1"/>
      </xdr:nvSpPr>
      <xdr:spPr>
        <a:xfrm>
          <a:off x="8227060" y="10110470"/>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45720</xdr:rowOff>
    </xdr:from>
    <xdr:to xmlns:xdr="http://schemas.openxmlformats.org/drawingml/2006/spreadsheetDrawing">
      <xdr:col>41</xdr:col>
      <xdr:colOff>101600</xdr:colOff>
      <xdr:row>58</xdr:row>
      <xdr:rowOff>147320</xdr:rowOff>
    </xdr:to>
    <xdr:sp macro="" textlink="">
      <xdr:nvSpPr>
        <xdr:cNvPr id="368" name="楕円 367"/>
        <xdr:cNvSpPr/>
      </xdr:nvSpPr>
      <xdr:spPr>
        <a:xfrm>
          <a:off x="760222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138430</xdr:rowOff>
    </xdr:from>
    <xdr:ext cx="596900" cy="259080"/>
    <xdr:sp macro="" textlink="">
      <xdr:nvSpPr>
        <xdr:cNvPr id="369" name="テキスト ボックス 368"/>
        <xdr:cNvSpPr txBox="1"/>
      </xdr:nvSpPr>
      <xdr:spPr>
        <a:xfrm>
          <a:off x="7363460" y="10082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104140</xdr:rowOff>
    </xdr:from>
    <xdr:to xmlns:xdr="http://schemas.openxmlformats.org/drawingml/2006/spreadsheetDrawing">
      <xdr:col>36</xdr:col>
      <xdr:colOff>165100</xdr:colOff>
      <xdr:row>59</xdr:row>
      <xdr:rowOff>34290</xdr:rowOff>
    </xdr:to>
    <xdr:sp macro="" textlink="">
      <xdr:nvSpPr>
        <xdr:cNvPr id="370" name="楕円 369"/>
        <xdr:cNvSpPr/>
      </xdr:nvSpPr>
      <xdr:spPr>
        <a:xfrm>
          <a:off x="673862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26035</xdr:rowOff>
    </xdr:from>
    <xdr:ext cx="532765" cy="259080"/>
    <xdr:sp macro="" textlink="">
      <xdr:nvSpPr>
        <xdr:cNvPr id="371" name="テキスト ボックス 370"/>
        <xdr:cNvSpPr txBox="1"/>
      </xdr:nvSpPr>
      <xdr:spPr>
        <a:xfrm>
          <a:off x="6527165" y="10141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2" name="正方形/長方形 371"/>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84455</xdr:rowOff>
    </xdr:to>
    <xdr:sp macro="" textlink="">
      <xdr:nvSpPr>
        <xdr:cNvPr id="379" name="正方形/長方形 378"/>
        <xdr:cNvSpPr/>
      </xdr:nvSpPr>
      <xdr:spPr>
        <a:xfrm>
          <a:off x="6431280" y="11684000"/>
          <a:ext cx="45593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2885"/>
    <xdr:sp macro="" textlink="">
      <xdr:nvSpPr>
        <xdr:cNvPr id="380" name="テキスト ボックス 379"/>
        <xdr:cNvSpPr txBox="1"/>
      </xdr:nvSpPr>
      <xdr:spPr>
        <a:xfrm>
          <a:off x="6393180" y="11493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1" name="直線コネクタ 380"/>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101600</xdr:rowOff>
    </xdr:from>
    <xdr:to xmlns:xdr="http://schemas.openxmlformats.org/drawingml/2006/spreadsheetDrawing">
      <xdr:col>59</xdr:col>
      <xdr:colOff>50800</xdr:colOff>
      <xdr:row>79</xdr:row>
      <xdr:rowOff>101600</xdr:rowOff>
    </xdr:to>
    <xdr:cxnSp macro="">
      <xdr:nvCxnSpPr>
        <xdr:cNvPr id="382" name="直線コネクタ 381"/>
        <xdr:cNvCxnSpPr/>
      </xdr:nvCxnSpPr>
      <xdr:spPr>
        <a:xfrm>
          <a:off x="6431280" y="1364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130810</xdr:rowOff>
    </xdr:from>
    <xdr:ext cx="245110" cy="262890"/>
    <xdr:sp macro="" textlink="">
      <xdr:nvSpPr>
        <xdr:cNvPr id="383" name="テキスト ボックス 382"/>
        <xdr:cNvSpPr txBox="1"/>
      </xdr:nvSpPr>
      <xdr:spPr>
        <a:xfrm>
          <a:off x="6187440" y="13503910"/>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117475</xdr:rowOff>
    </xdr:from>
    <xdr:to xmlns:xdr="http://schemas.openxmlformats.org/drawingml/2006/spreadsheetDrawing">
      <xdr:col>59</xdr:col>
      <xdr:colOff>50800</xdr:colOff>
      <xdr:row>77</xdr:row>
      <xdr:rowOff>117475</xdr:rowOff>
    </xdr:to>
    <xdr:cxnSp macro="">
      <xdr:nvCxnSpPr>
        <xdr:cNvPr id="384" name="直線コネクタ 383"/>
        <xdr:cNvCxnSpPr/>
      </xdr:nvCxnSpPr>
      <xdr:spPr>
        <a:xfrm>
          <a:off x="6431280" y="1331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147320</xdr:rowOff>
    </xdr:from>
    <xdr:ext cx="593725" cy="260985"/>
    <xdr:sp macro="" textlink="">
      <xdr:nvSpPr>
        <xdr:cNvPr id="385" name="テキスト ボックス 384"/>
        <xdr:cNvSpPr txBox="1"/>
      </xdr:nvSpPr>
      <xdr:spPr>
        <a:xfrm>
          <a:off x="5850890" y="13177520"/>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135255</xdr:rowOff>
    </xdr:from>
    <xdr:to xmlns:xdr="http://schemas.openxmlformats.org/drawingml/2006/spreadsheetDrawing">
      <xdr:col>59</xdr:col>
      <xdr:colOff>50800</xdr:colOff>
      <xdr:row>75</xdr:row>
      <xdr:rowOff>135255</xdr:rowOff>
    </xdr:to>
    <xdr:cxnSp macro="">
      <xdr:nvCxnSpPr>
        <xdr:cNvPr id="386" name="直線コネクタ 385"/>
        <xdr:cNvCxnSpPr/>
      </xdr:nvCxnSpPr>
      <xdr:spPr>
        <a:xfrm>
          <a:off x="6431280" y="12994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160020</xdr:rowOff>
    </xdr:from>
    <xdr:ext cx="593725" cy="264160"/>
    <xdr:sp macro="" textlink="">
      <xdr:nvSpPr>
        <xdr:cNvPr id="387" name="テキスト ボックス 386"/>
        <xdr:cNvSpPr txBox="1"/>
      </xdr:nvSpPr>
      <xdr:spPr>
        <a:xfrm>
          <a:off x="5850890" y="1284732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431280" y="1266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3725" cy="256540"/>
    <xdr:sp macro="" textlink="">
      <xdr:nvSpPr>
        <xdr:cNvPr id="389" name="テキスト ボックス 388"/>
        <xdr:cNvSpPr txBox="1"/>
      </xdr:nvSpPr>
      <xdr:spPr>
        <a:xfrm>
          <a:off x="5850890" y="12522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163830</xdr:rowOff>
    </xdr:from>
    <xdr:to xmlns:xdr="http://schemas.openxmlformats.org/drawingml/2006/spreadsheetDrawing">
      <xdr:col>59</xdr:col>
      <xdr:colOff>50800</xdr:colOff>
      <xdr:row>71</xdr:row>
      <xdr:rowOff>163830</xdr:rowOff>
    </xdr:to>
    <xdr:cxnSp macro="">
      <xdr:nvCxnSpPr>
        <xdr:cNvPr id="390" name="直線コネクタ 389"/>
        <xdr:cNvCxnSpPr/>
      </xdr:nvCxnSpPr>
      <xdr:spPr>
        <a:xfrm>
          <a:off x="6431280" y="12336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1990" cy="258445"/>
    <xdr:sp macro="" textlink="">
      <xdr:nvSpPr>
        <xdr:cNvPr id="391" name="テキスト ボックス 390"/>
        <xdr:cNvSpPr txBox="1"/>
      </xdr:nvSpPr>
      <xdr:spPr>
        <a:xfrm>
          <a:off x="5760720" y="121951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431280" y="1201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37465</xdr:rowOff>
    </xdr:from>
    <xdr:ext cx="681990" cy="259080"/>
    <xdr:sp macro="" textlink="">
      <xdr:nvSpPr>
        <xdr:cNvPr id="393" name="テキスト ボックス 392"/>
        <xdr:cNvSpPr txBox="1"/>
      </xdr:nvSpPr>
      <xdr:spPr>
        <a:xfrm>
          <a:off x="5760720" y="1186751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990" cy="254635"/>
    <xdr:sp macro="" textlink="">
      <xdr:nvSpPr>
        <xdr:cNvPr id="395" name="テキスト ボックス 394"/>
        <xdr:cNvSpPr txBox="1"/>
      </xdr:nvSpPr>
      <xdr:spPr>
        <a:xfrm>
          <a:off x="5760720" y="1154176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84455</xdr:rowOff>
    </xdr:to>
    <xdr:sp macro="" textlink="">
      <xdr:nvSpPr>
        <xdr:cNvPr id="396" name="普通建設事業費 （ うち新規整備　）グラフ枠"/>
        <xdr:cNvSpPr/>
      </xdr:nvSpPr>
      <xdr:spPr>
        <a:xfrm>
          <a:off x="6431280" y="11684000"/>
          <a:ext cx="45593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57785</xdr:rowOff>
    </xdr:from>
    <xdr:to xmlns:xdr="http://schemas.openxmlformats.org/drawingml/2006/spreadsheetDrawing">
      <xdr:col>54</xdr:col>
      <xdr:colOff>185420</xdr:colOff>
      <xdr:row>79</xdr:row>
      <xdr:rowOff>101600</xdr:rowOff>
    </xdr:to>
    <xdr:cxnSp macro="">
      <xdr:nvCxnSpPr>
        <xdr:cNvPr id="397" name="直線コネクタ 396"/>
        <xdr:cNvCxnSpPr/>
      </xdr:nvCxnSpPr>
      <xdr:spPr>
        <a:xfrm flipV="1">
          <a:off x="10198100" y="1223073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104775</xdr:rowOff>
    </xdr:from>
    <xdr:ext cx="247650" cy="263525"/>
    <xdr:sp macro="" textlink="">
      <xdr:nvSpPr>
        <xdr:cNvPr id="398" name="普通建設事業費 （ うち新規整備　）最小値テキスト"/>
        <xdr:cNvSpPr txBox="1"/>
      </xdr:nvSpPr>
      <xdr:spPr>
        <a:xfrm>
          <a:off x="10248900" y="13649325"/>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101600</xdr:rowOff>
    </xdr:from>
    <xdr:to xmlns:xdr="http://schemas.openxmlformats.org/drawingml/2006/spreadsheetDrawing">
      <xdr:col>55</xdr:col>
      <xdr:colOff>88900</xdr:colOff>
      <xdr:row>79</xdr:row>
      <xdr:rowOff>101600</xdr:rowOff>
    </xdr:to>
    <xdr:cxnSp macro="">
      <xdr:nvCxnSpPr>
        <xdr:cNvPr id="399" name="直線コネクタ 398"/>
        <xdr:cNvCxnSpPr/>
      </xdr:nvCxnSpPr>
      <xdr:spPr>
        <a:xfrm>
          <a:off x="1011428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3810</xdr:rowOff>
    </xdr:from>
    <xdr:ext cx="688340" cy="259080"/>
    <xdr:sp macro="" textlink="">
      <xdr:nvSpPr>
        <xdr:cNvPr id="400" name="普通建設事業費 （ うち新規整備　）最大値テキスト"/>
        <xdr:cNvSpPr txBox="1"/>
      </xdr:nvSpPr>
      <xdr:spPr>
        <a:xfrm>
          <a:off x="10248900" y="1200531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114280" y="12230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30480</xdr:rowOff>
    </xdr:from>
    <xdr:to xmlns:xdr="http://schemas.openxmlformats.org/drawingml/2006/spreadsheetDrawing">
      <xdr:col>55</xdr:col>
      <xdr:colOff>0</xdr:colOff>
      <xdr:row>79</xdr:row>
      <xdr:rowOff>100330</xdr:rowOff>
    </xdr:to>
    <xdr:cxnSp macro="">
      <xdr:nvCxnSpPr>
        <xdr:cNvPr id="402" name="直線コネクタ 401"/>
        <xdr:cNvCxnSpPr/>
      </xdr:nvCxnSpPr>
      <xdr:spPr>
        <a:xfrm flipV="1">
          <a:off x="9385300" y="13575030"/>
          <a:ext cx="8128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170180</xdr:rowOff>
    </xdr:from>
    <xdr:ext cx="532765" cy="260985"/>
    <xdr:sp macro="" textlink="">
      <xdr:nvSpPr>
        <xdr:cNvPr id="403" name="普通建設事業費 （ うち新規整備　）平均値テキスト"/>
        <xdr:cNvSpPr txBox="1"/>
      </xdr:nvSpPr>
      <xdr:spPr>
        <a:xfrm>
          <a:off x="10248900" y="13371830"/>
          <a:ext cx="53276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146685</xdr:rowOff>
    </xdr:from>
    <xdr:to xmlns:xdr="http://schemas.openxmlformats.org/drawingml/2006/spreadsheetDrawing">
      <xdr:col>55</xdr:col>
      <xdr:colOff>50800</xdr:colOff>
      <xdr:row>79</xdr:row>
      <xdr:rowOff>75565</xdr:rowOff>
    </xdr:to>
    <xdr:sp macro="" textlink="">
      <xdr:nvSpPr>
        <xdr:cNvPr id="404" name="フローチャート: 判断 403"/>
        <xdr:cNvSpPr/>
      </xdr:nvSpPr>
      <xdr:spPr>
        <a:xfrm>
          <a:off x="10152380" y="1351978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93345</xdr:rowOff>
    </xdr:from>
    <xdr:to xmlns:xdr="http://schemas.openxmlformats.org/drawingml/2006/spreadsheetDrawing">
      <xdr:col>50</xdr:col>
      <xdr:colOff>114300</xdr:colOff>
      <xdr:row>79</xdr:row>
      <xdr:rowOff>100330</xdr:rowOff>
    </xdr:to>
    <xdr:cxnSp macro="">
      <xdr:nvCxnSpPr>
        <xdr:cNvPr id="405" name="直線コネクタ 404"/>
        <xdr:cNvCxnSpPr/>
      </xdr:nvCxnSpPr>
      <xdr:spPr>
        <a:xfrm>
          <a:off x="8521700" y="1363789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137795</xdr:rowOff>
    </xdr:from>
    <xdr:to xmlns:xdr="http://schemas.openxmlformats.org/drawingml/2006/spreadsheetDrawing">
      <xdr:col>50</xdr:col>
      <xdr:colOff>165100</xdr:colOff>
      <xdr:row>79</xdr:row>
      <xdr:rowOff>66675</xdr:rowOff>
    </xdr:to>
    <xdr:sp macro="" textlink="">
      <xdr:nvSpPr>
        <xdr:cNvPr id="406" name="フローチャート: 判断 405"/>
        <xdr:cNvSpPr/>
      </xdr:nvSpPr>
      <xdr:spPr>
        <a:xfrm>
          <a:off x="9334500" y="135108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83185</xdr:rowOff>
    </xdr:from>
    <xdr:ext cx="532765" cy="264795"/>
    <xdr:sp macro="" textlink="">
      <xdr:nvSpPr>
        <xdr:cNvPr id="407" name="テキスト ボックス 406"/>
        <xdr:cNvSpPr txBox="1"/>
      </xdr:nvSpPr>
      <xdr:spPr>
        <a:xfrm>
          <a:off x="9123045" y="13284835"/>
          <a:ext cx="5327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50165</xdr:rowOff>
    </xdr:from>
    <xdr:to xmlns:xdr="http://schemas.openxmlformats.org/drawingml/2006/spreadsheetDrawing">
      <xdr:col>45</xdr:col>
      <xdr:colOff>177800</xdr:colOff>
      <xdr:row>79</xdr:row>
      <xdr:rowOff>93345</xdr:rowOff>
    </xdr:to>
    <xdr:cxnSp macro="">
      <xdr:nvCxnSpPr>
        <xdr:cNvPr id="408" name="直線コネクタ 407"/>
        <xdr:cNvCxnSpPr/>
      </xdr:nvCxnSpPr>
      <xdr:spPr>
        <a:xfrm>
          <a:off x="7653020" y="13594715"/>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149225</xdr:rowOff>
    </xdr:from>
    <xdr:to xmlns:xdr="http://schemas.openxmlformats.org/drawingml/2006/spreadsheetDrawing">
      <xdr:col>46</xdr:col>
      <xdr:colOff>38100</xdr:colOff>
      <xdr:row>79</xdr:row>
      <xdr:rowOff>78105</xdr:rowOff>
    </xdr:to>
    <xdr:sp macro="" textlink="">
      <xdr:nvSpPr>
        <xdr:cNvPr id="409" name="フローチャート: 判断 408"/>
        <xdr:cNvSpPr/>
      </xdr:nvSpPr>
      <xdr:spPr>
        <a:xfrm>
          <a:off x="8470900" y="135223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94615</xdr:rowOff>
    </xdr:from>
    <xdr:ext cx="530860" cy="262890"/>
    <xdr:sp macro="" textlink="">
      <xdr:nvSpPr>
        <xdr:cNvPr id="410" name="テキスト ボックス 409"/>
        <xdr:cNvSpPr txBox="1"/>
      </xdr:nvSpPr>
      <xdr:spPr>
        <a:xfrm>
          <a:off x="8259445" y="1329626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49530</xdr:rowOff>
    </xdr:from>
    <xdr:to xmlns:xdr="http://schemas.openxmlformats.org/drawingml/2006/spreadsheetDrawing">
      <xdr:col>41</xdr:col>
      <xdr:colOff>50800</xdr:colOff>
      <xdr:row>79</xdr:row>
      <xdr:rowOff>50165</xdr:rowOff>
    </xdr:to>
    <xdr:cxnSp macro="">
      <xdr:nvCxnSpPr>
        <xdr:cNvPr id="411" name="直線コネクタ 410"/>
        <xdr:cNvCxnSpPr/>
      </xdr:nvCxnSpPr>
      <xdr:spPr>
        <a:xfrm>
          <a:off x="6789420" y="1359408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135890</xdr:rowOff>
    </xdr:from>
    <xdr:to xmlns:xdr="http://schemas.openxmlformats.org/drawingml/2006/spreadsheetDrawing">
      <xdr:col>41</xdr:col>
      <xdr:colOff>101600</xdr:colOff>
      <xdr:row>79</xdr:row>
      <xdr:rowOff>65405</xdr:rowOff>
    </xdr:to>
    <xdr:sp macro="" textlink="">
      <xdr:nvSpPr>
        <xdr:cNvPr id="412" name="フローチャート: 判断 411"/>
        <xdr:cNvSpPr/>
      </xdr:nvSpPr>
      <xdr:spPr>
        <a:xfrm>
          <a:off x="7602220" y="1350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81280</xdr:rowOff>
    </xdr:from>
    <xdr:ext cx="530860" cy="264160"/>
    <xdr:sp macro="" textlink="">
      <xdr:nvSpPr>
        <xdr:cNvPr id="413" name="テキスト ボックス 412"/>
        <xdr:cNvSpPr txBox="1"/>
      </xdr:nvSpPr>
      <xdr:spPr>
        <a:xfrm>
          <a:off x="7395845" y="1328293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138430</xdr:rowOff>
    </xdr:from>
    <xdr:to xmlns:xdr="http://schemas.openxmlformats.org/drawingml/2006/spreadsheetDrawing">
      <xdr:col>36</xdr:col>
      <xdr:colOff>165100</xdr:colOff>
      <xdr:row>79</xdr:row>
      <xdr:rowOff>66675</xdr:rowOff>
    </xdr:to>
    <xdr:sp macro="" textlink="">
      <xdr:nvSpPr>
        <xdr:cNvPr id="414" name="フローチャート: 判断 413"/>
        <xdr:cNvSpPr/>
      </xdr:nvSpPr>
      <xdr:spPr>
        <a:xfrm>
          <a:off x="6738620" y="13511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83820</xdr:rowOff>
    </xdr:from>
    <xdr:ext cx="532765" cy="265430"/>
    <xdr:sp macro="" textlink="">
      <xdr:nvSpPr>
        <xdr:cNvPr id="415" name="テキスト ボックス 414"/>
        <xdr:cNvSpPr txBox="1"/>
      </xdr:nvSpPr>
      <xdr:spPr>
        <a:xfrm>
          <a:off x="6527165" y="13285470"/>
          <a:ext cx="5327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6" name="テキスト ボックス 415"/>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7" name="テキスト ボックス 416"/>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8" name="テキスト ボックス 417"/>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0095" cy="264795"/>
    <xdr:sp macro="" textlink="">
      <xdr:nvSpPr>
        <xdr:cNvPr id="419" name="テキスト ボックス 418"/>
        <xdr:cNvSpPr txBox="1"/>
      </xdr:nvSpPr>
      <xdr:spPr>
        <a:xfrm>
          <a:off x="7467600" y="1396936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0" name="テキスト ボックス 419"/>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153670</xdr:rowOff>
    </xdr:from>
    <xdr:to xmlns:xdr="http://schemas.openxmlformats.org/drawingml/2006/spreadsheetDrawing">
      <xdr:col>55</xdr:col>
      <xdr:colOff>50800</xdr:colOff>
      <xdr:row>79</xdr:row>
      <xdr:rowOff>82550</xdr:rowOff>
    </xdr:to>
    <xdr:sp macro="" textlink="">
      <xdr:nvSpPr>
        <xdr:cNvPr id="421" name="楕円 420"/>
        <xdr:cNvSpPr/>
      </xdr:nvSpPr>
      <xdr:spPr>
        <a:xfrm>
          <a:off x="10152380" y="135267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124460</xdr:rowOff>
    </xdr:from>
    <xdr:ext cx="532765" cy="261620"/>
    <xdr:sp macro="" textlink="">
      <xdr:nvSpPr>
        <xdr:cNvPr id="422" name="普通建設事業費 （ うち新規整備　）該当値テキスト"/>
        <xdr:cNvSpPr txBox="1"/>
      </xdr:nvSpPr>
      <xdr:spPr>
        <a:xfrm>
          <a:off x="10248900" y="13497560"/>
          <a:ext cx="5327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47625</xdr:rowOff>
    </xdr:from>
    <xdr:to xmlns:xdr="http://schemas.openxmlformats.org/drawingml/2006/spreadsheetDrawing">
      <xdr:col>50</xdr:col>
      <xdr:colOff>165100</xdr:colOff>
      <xdr:row>79</xdr:row>
      <xdr:rowOff>151765</xdr:rowOff>
    </xdr:to>
    <xdr:sp macro="" textlink="">
      <xdr:nvSpPr>
        <xdr:cNvPr id="423" name="楕円 422"/>
        <xdr:cNvSpPr/>
      </xdr:nvSpPr>
      <xdr:spPr>
        <a:xfrm>
          <a:off x="9334500" y="13592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143510</xdr:rowOff>
    </xdr:from>
    <xdr:ext cx="466090" cy="263525"/>
    <xdr:sp macro="" textlink="">
      <xdr:nvSpPr>
        <xdr:cNvPr id="424" name="テキスト ボックス 423"/>
        <xdr:cNvSpPr txBox="1"/>
      </xdr:nvSpPr>
      <xdr:spPr>
        <a:xfrm>
          <a:off x="9155430" y="1368806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41910</xdr:rowOff>
    </xdr:from>
    <xdr:to xmlns:xdr="http://schemas.openxmlformats.org/drawingml/2006/spreadsheetDrawing">
      <xdr:col>46</xdr:col>
      <xdr:colOff>38100</xdr:colOff>
      <xdr:row>79</xdr:row>
      <xdr:rowOff>145415</xdr:rowOff>
    </xdr:to>
    <xdr:sp macro="" textlink="">
      <xdr:nvSpPr>
        <xdr:cNvPr id="425" name="楕円 424"/>
        <xdr:cNvSpPr/>
      </xdr:nvSpPr>
      <xdr:spPr>
        <a:xfrm>
          <a:off x="8470900" y="1358646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136525</xdr:rowOff>
    </xdr:from>
    <xdr:ext cx="467995" cy="262890"/>
    <xdr:sp macro="" textlink="">
      <xdr:nvSpPr>
        <xdr:cNvPr id="426" name="テキスト ボックス 425"/>
        <xdr:cNvSpPr txBox="1"/>
      </xdr:nvSpPr>
      <xdr:spPr>
        <a:xfrm>
          <a:off x="8291830" y="13681075"/>
          <a:ext cx="467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171450</xdr:rowOff>
    </xdr:from>
    <xdr:to xmlns:xdr="http://schemas.openxmlformats.org/drawingml/2006/spreadsheetDrawing">
      <xdr:col>41</xdr:col>
      <xdr:colOff>101600</xdr:colOff>
      <xdr:row>79</xdr:row>
      <xdr:rowOff>102870</xdr:rowOff>
    </xdr:to>
    <xdr:sp macro="" textlink="">
      <xdr:nvSpPr>
        <xdr:cNvPr id="427" name="楕円 426"/>
        <xdr:cNvSpPr/>
      </xdr:nvSpPr>
      <xdr:spPr>
        <a:xfrm>
          <a:off x="7602220" y="135445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93345</xdr:rowOff>
    </xdr:from>
    <xdr:ext cx="530860" cy="262890"/>
    <xdr:sp macro="" textlink="">
      <xdr:nvSpPr>
        <xdr:cNvPr id="428" name="テキスト ボックス 427"/>
        <xdr:cNvSpPr txBox="1"/>
      </xdr:nvSpPr>
      <xdr:spPr>
        <a:xfrm>
          <a:off x="7395845" y="1363789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171450</xdr:rowOff>
    </xdr:from>
    <xdr:to xmlns:xdr="http://schemas.openxmlformats.org/drawingml/2006/spreadsheetDrawing">
      <xdr:col>36</xdr:col>
      <xdr:colOff>165100</xdr:colOff>
      <xdr:row>79</xdr:row>
      <xdr:rowOff>102235</xdr:rowOff>
    </xdr:to>
    <xdr:sp macro="" textlink="">
      <xdr:nvSpPr>
        <xdr:cNvPr id="429" name="楕円 428"/>
        <xdr:cNvSpPr/>
      </xdr:nvSpPr>
      <xdr:spPr>
        <a:xfrm>
          <a:off x="6738620" y="13544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92710</xdr:rowOff>
    </xdr:from>
    <xdr:ext cx="532765" cy="262255"/>
    <xdr:sp macro="" textlink="">
      <xdr:nvSpPr>
        <xdr:cNvPr id="430" name="テキスト ボックス 429"/>
        <xdr:cNvSpPr txBox="1"/>
      </xdr:nvSpPr>
      <xdr:spPr>
        <a:xfrm>
          <a:off x="6527165" y="13637260"/>
          <a:ext cx="5327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1" name="正方形/長方形 430"/>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2" name="正方形/長方形 431"/>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4" name="正方形/長方形 433"/>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6" name="正方形/長方形 435"/>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075" cy="228600"/>
    <xdr:sp macro="" textlink="">
      <xdr:nvSpPr>
        <xdr:cNvPr id="439" name="テキスト ボックス 438"/>
        <xdr:cNvSpPr txBox="1"/>
      </xdr:nvSpPr>
      <xdr:spPr>
        <a:xfrm>
          <a:off x="6393180" y="14923135"/>
          <a:ext cx="3460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42" name="テキスト ボックス 441"/>
        <xdr:cNvSpPr txBox="1"/>
      </xdr:nvSpPr>
      <xdr:spPr>
        <a:xfrm>
          <a:off x="618744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725" cy="255270"/>
    <xdr:sp macro="" textlink="">
      <xdr:nvSpPr>
        <xdr:cNvPr id="444" name="テキスト ボックス 443"/>
        <xdr:cNvSpPr txBox="1"/>
      </xdr:nvSpPr>
      <xdr:spPr>
        <a:xfrm>
          <a:off x="5850890" y="16603345"/>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725" cy="259080"/>
    <xdr:sp macro="" textlink="">
      <xdr:nvSpPr>
        <xdr:cNvPr id="446" name="テキスト ボックス 445"/>
        <xdr:cNvSpPr txBox="1"/>
      </xdr:nvSpPr>
      <xdr:spPr>
        <a:xfrm>
          <a:off x="585089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725" cy="255270"/>
    <xdr:sp macro="" textlink="">
      <xdr:nvSpPr>
        <xdr:cNvPr id="448" name="テキスト ボックス 447"/>
        <xdr:cNvSpPr txBox="1"/>
      </xdr:nvSpPr>
      <xdr:spPr>
        <a:xfrm>
          <a:off x="5850890" y="1595120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1990" cy="258445"/>
    <xdr:sp macro="" textlink="">
      <xdr:nvSpPr>
        <xdr:cNvPr id="450" name="テキスト ボックス 449"/>
        <xdr:cNvSpPr txBox="1"/>
      </xdr:nvSpPr>
      <xdr:spPr>
        <a:xfrm>
          <a:off x="5760720" y="156241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1" name="直線コネクタ 450"/>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38735</xdr:rowOff>
    </xdr:from>
    <xdr:ext cx="681990" cy="265430"/>
    <xdr:sp macro="" textlink="">
      <xdr:nvSpPr>
        <xdr:cNvPr id="452" name="テキスト ボックス 451"/>
        <xdr:cNvSpPr txBox="1"/>
      </xdr:nvSpPr>
      <xdr:spPr>
        <a:xfrm>
          <a:off x="5760720" y="15297785"/>
          <a:ext cx="6819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3" name="直線コネクタ 452"/>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55880</xdr:rowOff>
    </xdr:from>
    <xdr:ext cx="681990" cy="260985"/>
    <xdr:sp macro="" textlink="">
      <xdr:nvSpPr>
        <xdr:cNvPr id="454" name="テキスト ボックス 453"/>
        <xdr:cNvSpPr txBox="1"/>
      </xdr:nvSpPr>
      <xdr:spPr>
        <a:xfrm>
          <a:off x="5760720" y="14972030"/>
          <a:ext cx="6819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146685</xdr:rowOff>
    </xdr:from>
    <xdr:to xmlns:xdr="http://schemas.openxmlformats.org/drawingml/2006/spreadsheetDrawing">
      <xdr:col>54</xdr:col>
      <xdr:colOff>185420</xdr:colOff>
      <xdr:row>99</xdr:row>
      <xdr:rowOff>99060</xdr:rowOff>
    </xdr:to>
    <xdr:cxnSp macro="">
      <xdr:nvCxnSpPr>
        <xdr:cNvPr id="456" name="直線コネクタ 455"/>
        <xdr:cNvCxnSpPr/>
      </xdr:nvCxnSpPr>
      <xdr:spPr>
        <a:xfrm flipV="1">
          <a:off x="10198100" y="1557718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7650" cy="259080"/>
    <xdr:sp macro="" textlink="">
      <xdr:nvSpPr>
        <xdr:cNvPr id="457" name="普通建設事業費 （ うち更新整備　）最小値テキスト"/>
        <xdr:cNvSpPr txBox="1"/>
      </xdr:nvSpPr>
      <xdr:spPr>
        <a:xfrm>
          <a:off x="10248900" y="170764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114280" y="17072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92075</xdr:rowOff>
    </xdr:from>
    <xdr:ext cx="688340" cy="262890"/>
    <xdr:sp macro="" textlink="">
      <xdr:nvSpPr>
        <xdr:cNvPr id="459" name="普通建設事業費 （ うち更新整備　）最大値テキスト"/>
        <xdr:cNvSpPr txBox="1"/>
      </xdr:nvSpPr>
      <xdr:spPr>
        <a:xfrm>
          <a:off x="10248900" y="15351125"/>
          <a:ext cx="6883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146685</xdr:rowOff>
    </xdr:from>
    <xdr:to xmlns:xdr="http://schemas.openxmlformats.org/drawingml/2006/spreadsheetDrawing">
      <xdr:col>55</xdr:col>
      <xdr:colOff>88900</xdr:colOff>
      <xdr:row>90</xdr:row>
      <xdr:rowOff>146685</xdr:rowOff>
    </xdr:to>
    <xdr:cxnSp macro="">
      <xdr:nvCxnSpPr>
        <xdr:cNvPr id="460" name="直線コネクタ 459"/>
        <xdr:cNvCxnSpPr/>
      </xdr:nvCxnSpPr>
      <xdr:spPr>
        <a:xfrm>
          <a:off x="10114280" y="15577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118110</xdr:rowOff>
    </xdr:from>
    <xdr:to xmlns:xdr="http://schemas.openxmlformats.org/drawingml/2006/spreadsheetDrawing">
      <xdr:col>55</xdr:col>
      <xdr:colOff>0</xdr:colOff>
      <xdr:row>98</xdr:row>
      <xdr:rowOff>160020</xdr:rowOff>
    </xdr:to>
    <xdr:cxnSp macro="">
      <xdr:nvCxnSpPr>
        <xdr:cNvPr id="461" name="直線コネクタ 460"/>
        <xdr:cNvCxnSpPr/>
      </xdr:nvCxnSpPr>
      <xdr:spPr>
        <a:xfrm flipV="1">
          <a:off x="9385300" y="1692021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6900" cy="255270"/>
    <xdr:sp macro="" textlink="">
      <xdr:nvSpPr>
        <xdr:cNvPr id="462" name="普通建設事業費 （ うち更新整備　）平均値テキスト"/>
        <xdr:cNvSpPr txBox="1"/>
      </xdr:nvSpPr>
      <xdr:spPr>
        <a:xfrm>
          <a:off x="10248900" y="16674465"/>
          <a:ext cx="596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152380" y="168230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153670</xdr:rowOff>
    </xdr:from>
    <xdr:to xmlns:xdr="http://schemas.openxmlformats.org/drawingml/2006/spreadsheetDrawing">
      <xdr:col>50</xdr:col>
      <xdr:colOff>114300</xdr:colOff>
      <xdr:row>98</xdr:row>
      <xdr:rowOff>160020</xdr:rowOff>
    </xdr:to>
    <xdr:cxnSp macro="">
      <xdr:nvCxnSpPr>
        <xdr:cNvPr id="464" name="直線コネクタ 463"/>
        <xdr:cNvCxnSpPr/>
      </xdr:nvCxnSpPr>
      <xdr:spPr>
        <a:xfrm>
          <a:off x="8521700" y="1695577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334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4995" cy="259080"/>
    <xdr:sp macro="" textlink="">
      <xdr:nvSpPr>
        <xdr:cNvPr id="466" name="テキスト ボックス 465"/>
        <xdr:cNvSpPr txBox="1"/>
      </xdr:nvSpPr>
      <xdr:spPr>
        <a:xfrm>
          <a:off x="9090660" y="1662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153670</xdr:rowOff>
    </xdr:from>
    <xdr:to xmlns:xdr="http://schemas.openxmlformats.org/drawingml/2006/spreadsheetDrawing">
      <xdr:col>45</xdr:col>
      <xdr:colOff>177800</xdr:colOff>
      <xdr:row>98</xdr:row>
      <xdr:rowOff>163195</xdr:rowOff>
    </xdr:to>
    <xdr:cxnSp macro="">
      <xdr:nvCxnSpPr>
        <xdr:cNvPr id="467" name="直線コネクタ 466"/>
        <xdr:cNvCxnSpPr/>
      </xdr:nvCxnSpPr>
      <xdr:spPr>
        <a:xfrm flipV="1">
          <a:off x="7653020" y="16955770"/>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470900" y="16859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3810</xdr:rowOff>
    </xdr:from>
    <xdr:ext cx="594995" cy="259080"/>
    <xdr:sp macro="" textlink="">
      <xdr:nvSpPr>
        <xdr:cNvPr id="469" name="テキスト ボックス 468"/>
        <xdr:cNvSpPr txBox="1"/>
      </xdr:nvSpPr>
      <xdr:spPr>
        <a:xfrm>
          <a:off x="8227060" y="16634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163195</xdr:rowOff>
    </xdr:from>
    <xdr:to xmlns:xdr="http://schemas.openxmlformats.org/drawingml/2006/spreadsheetDrawing">
      <xdr:col>41</xdr:col>
      <xdr:colOff>50800</xdr:colOff>
      <xdr:row>99</xdr:row>
      <xdr:rowOff>71120</xdr:rowOff>
    </xdr:to>
    <xdr:cxnSp macro="">
      <xdr:nvCxnSpPr>
        <xdr:cNvPr id="470" name="直線コネクタ 469"/>
        <xdr:cNvCxnSpPr/>
      </xdr:nvCxnSpPr>
      <xdr:spPr>
        <a:xfrm flipV="1">
          <a:off x="6789420" y="16965295"/>
          <a:ext cx="8636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60222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6900" cy="259080"/>
    <xdr:sp macro="" textlink="">
      <xdr:nvSpPr>
        <xdr:cNvPr id="472" name="テキスト ボックス 471"/>
        <xdr:cNvSpPr txBox="1"/>
      </xdr:nvSpPr>
      <xdr:spPr>
        <a:xfrm>
          <a:off x="7363460" y="16600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73862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4995" cy="259080"/>
    <xdr:sp macro="" textlink="">
      <xdr:nvSpPr>
        <xdr:cNvPr id="474" name="テキスト ボックス 473"/>
        <xdr:cNvSpPr txBox="1"/>
      </xdr:nvSpPr>
      <xdr:spPr>
        <a:xfrm>
          <a:off x="6494780" y="166420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8" name="テキスト ボックス 477"/>
        <xdr:cNvSpPr txBox="1"/>
      </xdr:nvSpPr>
      <xdr:spPr>
        <a:xfrm>
          <a:off x="74676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67310</xdr:rowOff>
    </xdr:from>
    <xdr:to xmlns:xdr="http://schemas.openxmlformats.org/drawingml/2006/spreadsheetDrawing">
      <xdr:col>55</xdr:col>
      <xdr:colOff>50800</xdr:colOff>
      <xdr:row>98</xdr:row>
      <xdr:rowOff>168910</xdr:rowOff>
    </xdr:to>
    <xdr:sp macro="" textlink="">
      <xdr:nvSpPr>
        <xdr:cNvPr id="480" name="楕円 479"/>
        <xdr:cNvSpPr/>
      </xdr:nvSpPr>
      <xdr:spPr>
        <a:xfrm>
          <a:off x="10152380" y="16869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45720</xdr:rowOff>
    </xdr:from>
    <xdr:ext cx="596900" cy="259080"/>
    <xdr:sp macro="" textlink="">
      <xdr:nvSpPr>
        <xdr:cNvPr id="481" name="普通建設事業費 （ うち更新整備　）該当値テキスト"/>
        <xdr:cNvSpPr txBox="1"/>
      </xdr:nvSpPr>
      <xdr:spPr>
        <a:xfrm>
          <a:off x="10248900" y="168478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109220</xdr:rowOff>
    </xdr:from>
    <xdr:to xmlns:xdr="http://schemas.openxmlformats.org/drawingml/2006/spreadsheetDrawing">
      <xdr:col>50</xdr:col>
      <xdr:colOff>165100</xdr:colOff>
      <xdr:row>99</xdr:row>
      <xdr:rowOff>39370</xdr:rowOff>
    </xdr:to>
    <xdr:sp macro="" textlink="">
      <xdr:nvSpPr>
        <xdr:cNvPr id="482" name="楕円 481"/>
        <xdr:cNvSpPr/>
      </xdr:nvSpPr>
      <xdr:spPr>
        <a:xfrm>
          <a:off x="93345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99</xdr:row>
      <xdr:rowOff>30480</xdr:rowOff>
    </xdr:from>
    <xdr:ext cx="594995" cy="255270"/>
    <xdr:sp macro="" textlink="">
      <xdr:nvSpPr>
        <xdr:cNvPr id="483" name="テキスト ボックス 482"/>
        <xdr:cNvSpPr txBox="1"/>
      </xdr:nvSpPr>
      <xdr:spPr>
        <a:xfrm>
          <a:off x="9090660" y="170040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102870</xdr:rowOff>
    </xdr:from>
    <xdr:to xmlns:xdr="http://schemas.openxmlformats.org/drawingml/2006/spreadsheetDrawing">
      <xdr:col>46</xdr:col>
      <xdr:colOff>38100</xdr:colOff>
      <xdr:row>99</xdr:row>
      <xdr:rowOff>33020</xdr:rowOff>
    </xdr:to>
    <xdr:sp macro="" textlink="">
      <xdr:nvSpPr>
        <xdr:cNvPr id="484" name="楕円 483"/>
        <xdr:cNvSpPr/>
      </xdr:nvSpPr>
      <xdr:spPr>
        <a:xfrm>
          <a:off x="8470900" y="16904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99</xdr:row>
      <xdr:rowOff>24130</xdr:rowOff>
    </xdr:from>
    <xdr:ext cx="594995" cy="259080"/>
    <xdr:sp macro="" textlink="">
      <xdr:nvSpPr>
        <xdr:cNvPr id="485" name="テキスト ボックス 484"/>
        <xdr:cNvSpPr txBox="1"/>
      </xdr:nvSpPr>
      <xdr:spPr>
        <a:xfrm>
          <a:off x="8227060" y="169976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112395</xdr:rowOff>
    </xdr:from>
    <xdr:to xmlns:xdr="http://schemas.openxmlformats.org/drawingml/2006/spreadsheetDrawing">
      <xdr:col>41</xdr:col>
      <xdr:colOff>101600</xdr:colOff>
      <xdr:row>99</xdr:row>
      <xdr:rowOff>42545</xdr:rowOff>
    </xdr:to>
    <xdr:sp macro="" textlink="">
      <xdr:nvSpPr>
        <xdr:cNvPr id="486" name="楕円 485"/>
        <xdr:cNvSpPr/>
      </xdr:nvSpPr>
      <xdr:spPr>
        <a:xfrm>
          <a:off x="760222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33655</xdr:rowOff>
    </xdr:from>
    <xdr:ext cx="530860" cy="258445"/>
    <xdr:sp macro="" textlink="">
      <xdr:nvSpPr>
        <xdr:cNvPr id="487" name="テキスト ボックス 486"/>
        <xdr:cNvSpPr txBox="1"/>
      </xdr:nvSpPr>
      <xdr:spPr>
        <a:xfrm>
          <a:off x="7395845" y="170072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99</xdr:row>
      <xdr:rowOff>20320</xdr:rowOff>
    </xdr:from>
    <xdr:to xmlns:xdr="http://schemas.openxmlformats.org/drawingml/2006/spreadsheetDrawing">
      <xdr:col>36</xdr:col>
      <xdr:colOff>165100</xdr:colOff>
      <xdr:row>99</xdr:row>
      <xdr:rowOff>121920</xdr:rowOff>
    </xdr:to>
    <xdr:sp macro="" textlink="">
      <xdr:nvSpPr>
        <xdr:cNvPr id="488" name="楕円 487"/>
        <xdr:cNvSpPr/>
      </xdr:nvSpPr>
      <xdr:spPr>
        <a:xfrm>
          <a:off x="6738620" y="169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113030</xdr:rowOff>
    </xdr:from>
    <xdr:ext cx="532765" cy="259080"/>
    <xdr:sp macro="" textlink="">
      <xdr:nvSpPr>
        <xdr:cNvPr id="489" name="テキスト ボックス 488"/>
        <xdr:cNvSpPr txBox="1"/>
      </xdr:nvSpPr>
      <xdr:spPr>
        <a:xfrm>
          <a:off x="6527165" y="17086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90" name="正方形/長方形 489"/>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2885"/>
    <xdr:sp macro="" textlink="">
      <xdr:nvSpPr>
        <xdr:cNvPr id="498" name="テキスト ボックス 497"/>
        <xdr:cNvSpPr txBox="1"/>
      </xdr:nvSpPr>
      <xdr:spPr>
        <a:xfrm>
          <a:off x="12077700" y="4635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11580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73025</xdr:rowOff>
    </xdr:from>
    <xdr:ext cx="245110" cy="257175"/>
    <xdr:sp macro="" textlink="">
      <xdr:nvSpPr>
        <xdr:cNvPr id="501" name="テキスト ボックス 500"/>
        <xdr:cNvSpPr txBox="1"/>
      </xdr:nvSpPr>
      <xdr:spPr>
        <a:xfrm>
          <a:off x="11871960" y="6588125"/>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11580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34925</xdr:rowOff>
    </xdr:from>
    <xdr:ext cx="591820" cy="257175"/>
    <xdr:sp macro="" textlink="">
      <xdr:nvSpPr>
        <xdr:cNvPr id="503" name="テキスト ボックス 502"/>
        <xdr:cNvSpPr txBox="1"/>
      </xdr:nvSpPr>
      <xdr:spPr>
        <a:xfrm>
          <a:off x="11535410" y="620712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11580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167640</xdr:rowOff>
    </xdr:from>
    <xdr:ext cx="591820" cy="256540"/>
    <xdr:sp macro="" textlink="">
      <xdr:nvSpPr>
        <xdr:cNvPr id="505" name="テキスト ボックス 504"/>
        <xdr:cNvSpPr txBox="1"/>
      </xdr:nvSpPr>
      <xdr:spPr>
        <a:xfrm>
          <a:off x="11535410" y="582549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11580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130175</xdr:rowOff>
    </xdr:from>
    <xdr:ext cx="591820" cy="259080"/>
    <xdr:sp macro="" textlink="">
      <xdr:nvSpPr>
        <xdr:cNvPr id="507" name="テキスト ボックス 506"/>
        <xdr:cNvSpPr txBox="1"/>
      </xdr:nvSpPr>
      <xdr:spPr>
        <a:xfrm>
          <a:off x="11535410" y="54451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11580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92075</xdr:rowOff>
    </xdr:from>
    <xdr:ext cx="683895" cy="257175"/>
    <xdr:sp macro="" textlink="">
      <xdr:nvSpPr>
        <xdr:cNvPr id="509" name="テキスト ボックス 508"/>
        <xdr:cNvSpPr txBox="1"/>
      </xdr:nvSpPr>
      <xdr:spPr>
        <a:xfrm>
          <a:off x="11450320" y="506412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3895" cy="254635"/>
    <xdr:sp macro="" textlink="">
      <xdr:nvSpPr>
        <xdr:cNvPr id="511" name="テキスト ボックス 510"/>
        <xdr:cNvSpPr txBox="1"/>
      </xdr:nvSpPr>
      <xdr:spPr>
        <a:xfrm>
          <a:off x="11450320" y="4683760"/>
          <a:ext cx="6838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58857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66040</xdr:rowOff>
    </xdr:from>
    <xdr:ext cx="249555" cy="255270"/>
    <xdr:sp macro="" textlink="">
      <xdr:nvSpPr>
        <xdr:cNvPr id="514" name="災害復旧事業費最小値テキスト"/>
        <xdr:cNvSpPr txBox="1"/>
      </xdr:nvSpPr>
      <xdr:spPr>
        <a:xfrm>
          <a:off x="15938500" y="675259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579880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6540"/>
    <xdr:sp macro="" textlink="">
      <xdr:nvSpPr>
        <xdr:cNvPr id="516" name="災害復旧事業費最大値テキスト"/>
        <xdr:cNvSpPr txBox="1"/>
      </xdr:nvSpPr>
      <xdr:spPr>
        <a:xfrm>
          <a:off x="15938500" y="507301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5798800" y="5298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44450</xdr:rowOff>
    </xdr:to>
    <xdr:cxnSp macro="">
      <xdr:nvCxnSpPr>
        <xdr:cNvPr id="518" name="直線コネクタ 517"/>
        <xdr:cNvCxnSpPr/>
      </xdr:nvCxnSpPr>
      <xdr:spPr>
        <a:xfrm>
          <a:off x="15069820" y="6729730"/>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6540"/>
    <xdr:sp macro="" textlink="">
      <xdr:nvSpPr>
        <xdr:cNvPr id="519" name="災害復旧事業費平均値テキスト"/>
        <xdr:cNvSpPr txBox="1"/>
      </xdr:nvSpPr>
      <xdr:spPr>
        <a:xfrm>
          <a:off x="15938500" y="64992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58369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41275</xdr:rowOff>
    </xdr:from>
    <xdr:to xmlns:xdr="http://schemas.openxmlformats.org/drawingml/2006/spreadsheetDrawing">
      <xdr:col>81</xdr:col>
      <xdr:colOff>50800</xdr:colOff>
      <xdr:row>39</xdr:row>
      <xdr:rowOff>43180</xdr:rowOff>
    </xdr:to>
    <xdr:cxnSp macro="">
      <xdr:nvCxnSpPr>
        <xdr:cNvPr id="521" name="直線コネクタ 520"/>
        <xdr:cNvCxnSpPr/>
      </xdr:nvCxnSpPr>
      <xdr:spPr>
        <a:xfrm>
          <a:off x="14206220" y="672782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60960</xdr:rowOff>
    </xdr:to>
    <xdr:sp macro="" textlink="">
      <xdr:nvSpPr>
        <xdr:cNvPr id="522" name="フローチャート: 判断 521"/>
        <xdr:cNvSpPr/>
      </xdr:nvSpPr>
      <xdr:spPr>
        <a:xfrm>
          <a:off x="15019020" y="66471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30860" cy="256540"/>
    <xdr:sp macro="" textlink="">
      <xdr:nvSpPr>
        <xdr:cNvPr id="523" name="テキスト ボックス 522"/>
        <xdr:cNvSpPr txBox="1"/>
      </xdr:nvSpPr>
      <xdr:spPr>
        <a:xfrm>
          <a:off x="14812645" y="642175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38100</xdr:rowOff>
    </xdr:from>
    <xdr:to xmlns:xdr="http://schemas.openxmlformats.org/drawingml/2006/spreadsheetDrawing">
      <xdr:col>76</xdr:col>
      <xdr:colOff>114300</xdr:colOff>
      <xdr:row>39</xdr:row>
      <xdr:rowOff>41275</xdr:rowOff>
    </xdr:to>
    <xdr:cxnSp macro="">
      <xdr:nvCxnSpPr>
        <xdr:cNvPr id="524" name="直線コネクタ 523"/>
        <xdr:cNvCxnSpPr/>
      </xdr:nvCxnSpPr>
      <xdr:spPr>
        <a:xfrm>
          <a:off x="13342620" y="672465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15542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2765" cy="259080"/>
    <xdr:sp macro="" textlink="">
      <xdr:nvSpPr>
        <xdr:cNvPr id="526" name="テキスト ボックス 525"/>
        <xdr:cNvSpPr txBox="1"/>
      </xdr:nvSpPr>
      <xdr:spPr>
        <a:xfrm>
          <a:off x="13943965" y="6423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38100</xdr:rowOff>
    </xdr:from>
    <xdr:to xmlns:xdr="http://schemas.openxmlformats.org/drawingml/2006/spreadsheetDrawing">
      <xdr:col>71</xdr:col>
      <xdr:colOff>177800</xdr:colOff>
      <xdr:row>39</xdr:row>
      <xdr:rowOff>43815</xdr:rowOff>
    </xdr:to>
    <xdr:cxnSp macro="">
      <xdr:nvCxnSpPr>
        <xdr:cNvPr id="527" name="直線コネクタ 526"/>
        <xdr:cNvCxnSpPr/>
      </xdr:nvCxnSpPr>
      <xdr:spPr>
        <a:xfrm flipV="1">
          <a:off x="12473940" y="6724650"/>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64770</xdr:rowOff>
    </xdr:to>
    <xdr:sp macro="" textlink="">
      <xdr:nvSpPr>
        <xdr:cNvPr id="528" name="フローチャート: 判断 527"/>
        <xdr:cNvSpPr/>
      </xdr:nvSpPr>
      <xdr:spPr>
        <a:xfrm>
          <a:off x="13291820" y="66503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0860" cy="259080"/>
    <xdr:sp macro="" textlink="">
      <xdr:nvSpPr>
        <xdr:cNvPr id="529" name="テキスト ボックス 528"/>
        <xdr:cNvSpPr txBox="1"/>
      </xdr:nvSpPr>
      <xdr:spPr>
        <a:xfrm>
          <a:off x="13080365" y="6425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65405</xdr:rowOff>
    </xdr:to>
    <xdr:sp macro="" textlink="">
      <xdr:nvSpPr>
        <xdr:cNvPr id="530" name="フローチャート: 判断 529"/>
        <xdr:cNvSpPr/>
      </xdr:nvSpPr>
      <xdr:spPr>
        <a:xfrm>
          <a:off x="12423140" y="665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82550</xdr:rowOff>
    </xdr:from>
    <xdr:ext cx="530860" cy="259080"/>
    <xdr:sp macro="" textlink="">
      <xdr:nvSpPr>
        <xdr:cNvPr id="531" name="テキスト ボックス 530"/>
        <xdr:cNvSpPr txBox="1"/>
      </xdr:nvSpPr>
      <xdr:spPr>
        <a:xfrm>
          <a:off x="12216765" y="6426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33" name="テキスト ボックス 532"/>
        <xdr:cNvSpPr txBox="1"/>
      </xdr:nvSpPr>
      <xdr:spPr>
        <a:xfrm>
          <a:off x="148844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6" name="テキスト ボックス 535"/>
        <xdr:cNvSpPr txBox="1"/>
      </xdr:nvSpPr>
      <xdr:spPr>
        <a:xfrm>
          <a:off x="1228852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164465</xdr:rowOff>
    </xdr:from>
    <xdr:to xmlns:xdr="http://schemas.openxmlformats.org/drawingml/2006/spreadsheetDrawing">
      <xdr:col>85</xdr:col>
      <xdr:colOff>177800</xdr:colOff>
      <xdr:row>39</xdr:row>
      <xdr:rowOff>94615</xdr:rowOff>
    </xdr:to>
    <xdr:sp macro="" textlink="">
      <xdr:nvSpPr>
        <xdr:cNvPr id="537" name="楕円 536"/>
        <xdr:cNvSpPr/>
      </xdr:nvSpPr>
      <xdr:spPr>
        <a:xfrm>
          <a:off x="158369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249555" cy="254635"/>
    <xdr:sp macro="" textlink="">
      <xdr:nvSpPr>
        <xdr:cNvPr id="538" name="災害復旧事業費該当値テキスト"/>
        <xdr:cNvSpPr txBox="1"/>
      </xdr:nvSpPr>
      <xdr:spPr>
        <a:xfrm>
          <a:off x="15938500" y="662622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163195</xdr:rowOff>
    </xdr:from>
    <xdr:to xmlns:xdr="http://schemas.openxmlformats.org/drawingml/2006/spreadsheetDrawing">
      <xdr:col>81</xdr:col>
      <xdr:colOff>101600</xdr:colOff>
      <xdr:row>39</xdr:row>
      <xdr:rowOff>93345</xdr:rowOff>
    </xdr:to>
    <xdr:sp macro="" textlink="">
      <xdr:nvSpPr>
        <xdr:cNvPr id="539" name="楕円 538"/>
        <xdr:cNvSpPr/>
      </xdr:nvSpPr>
      <xdr:spPr>
        <a:xfrm>
          <a:off x="1501902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84455</xdr:rowOff>
    </xdr:from>
    <xdr:ext cx="376555" cy="257810"/>
    <xdr:sp macro="" textlink="">
      <xdr:nvSpPr>
        <xdr:cNvPr id="540" name="テキスト ボックス 539"/>
        <xdr:cNvSpPr txBox="1"/>
      </xdr:nvSpPr>
      <xdr:spPr>
        <a:xfrm>
          <a:off x="14885670" y="6771005"/>
          <a:ext cx="376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161290</xdr:rowOff>
    </xdr:from>
    <xdr:to xmlns:xdr="http://schemas.openxmlformats.org/drawingml/2006/spreadsheetDrawing">
      <xdr:col>76</xdr:col>
      <xdr:colOff>165100</xdr:colOff>
      <xdr:row>39</xdr:row>
      <xdr:rowOff>91440</xdr:rowOff>
    </xdr:to>
    <xdr:sp macro="" textlink="">
      <xdr:nvSpPr>
        <xdr:cNvPr id="541" name="楕円 540"/>
        <xdr:cNvSpPr/>
      </xdr:nvSpPr>
      <xdr:spPr>
        <a:xfrm>
          <a:off x="1415542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83185</xdr:rowOff>
    </xdr:from>
    <xdr:ext cx="466090" cy="259080"/>
    <xdr:sp macro="" textlink="">
      <xdr:nvSpPr>
        <xdr:cNvPr id="542" name="テキスト ボックス 541"/>
        <xdr:cNvSpPr txBox="1"/>
      </xdr:nvSpPr>
      <xdr:spPr>
        <a:xfrm>
          <a:off x="13976350" y="6769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158750</xdr:rowOff>
    </xdr:from>
    <xdr:to xmlns:xdr="http://schemas.openxmlformats.org/drawingml/2006/spreadsheetDrawing">
      <xdr:col>72</xdr:col>
      <xdr:colOff>38100</xdr:colOff>
      <xdr:row>39</xdr:row>
      <xdr:rowOff>88900</xdr:rowOff>
    </xdr:to>
    <xdr:sp macro="" textlink="">
      <xdr:nvSpPr>
        <xdr:cNvPr id="543" name="楕円 542"/>
        <xdr:cNvSpPr/>
      </xdr:nvSpPr>
      <xdr:spPr>
        <a:xfrm>
          <a:off x="13291820" y="66738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80645</xdr:rowOff>
    </xdr:from>
    <xdr:ext cx="467995" cy="259080"/>
    <xdr:sp macro="" textlink="">
      <xdr:nvSpPr>
        <xdr:cNvPr id="544" name="テキスト ボックス 543"/>
        <xdr:cNvSpPr txBox="1"/>
      </xdr:nvSpPr>
      <xdr:spPr>
        <a:xfrm>
          <a:off x="13112750" y="6767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163830</xdr:rowOff>
    </xdr:from>
    <xdr:to xmlns:xdr="http://schemas.openxmlformats.org/drawingml/2006/spreadsheetDrawing">
      <xdr:col>67</xdr:col>
      <xdr:colOff>101600</xdr:colOff>
      <xdr:row>39</xdr:row>
      <xdr:rowOff>93980</xdr:rowOff>
    </xdr:to>
    <xdr:sp macro="" textlink="">
      <xdr:nvSpPr>
        <xdr:cNvPr id="545" name="楕円 544"/>
        <xdr:cNvSpPr/>
      </xdr:nvSpPr>
      <xdr:spPr>
        <a:xfrm>
          <a:off x="1242314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86360</xdr:rowOff>
    </xdr:from>
    <xdr:ext cx="376555" cy="255270"/>
    <xdr:sp macro="" textlink="">
      <xdr:nvSpPr>
        <xdr:cNvPr id="546" name="テキスト ボックス 545"/>
        <xdr:cNvSpPr txBox="1"/>
      </xdr:nvSpPr>
      <xdr:spPr>
        <a:xfrm>
          <a:off x="12289790" y="6772910"/>
          <a:ext cx="376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47" name="正方形/長方形 546"/>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2885"/>
    <xdr:sp macro="" textlink="">
      <xdr:nvSpPr>
        <xdr:cNvPr id="555" name="テキスト ボックス 554"/>
        <xdr:cNvSpPr txBox="1"/>
      </xdr:nvSpPr>
      <xdr:spPr>
        <a:xfrm>
          <a:off x="12077700" y="8064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11580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73025</xdr:rowOff>
    </xdr:from>
    <xdr:ext cx="245110" cy="257175"/>
    <xdr:sp macro="" textlink="">
      <xdr:nvSpPr>
        <xdr:cNvPr id="558" name="テキスト ボックス 557"/>
        <xdr:cNvSpPr txBox="1"/>
      </xdr:nvSpPr>
      <xdr:spPr>
        <a:xfrm>
          <a:off x="11871960" y="10017125"/>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11580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34925</xdr:rowOff>
    </xdr:from>
    <xdr:ext cx="465455" cy="257175"/>
    <xdr:sp macro="" textlink="">
      <xdr:nvSpPr>
        <xdr:cNvPr id="560" name="テキスト ボックス 559"/>
        <xdr:cNvSpPr txBox="1"/>
      </xdr:nvSpPr>
      <xdr:spPr>
        <a:xfrm>
          <a:off x="11663680" y="96361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11580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167640</xdr:rowOff>
    </xdr:from>
    <xdr:ext cx="465455" cy="256540"/>
    <xdr:sp macro="" textlink="">
      <xdr:nvSpPr>
        <xdr:cNvPr id="562" name="テキスト ボックス 561"/>
        <xdr:cNvSpPr txBox="1"/>
      </xdr:nvSpPr>
      <xdr:spPr>
        <a:xfrm>
          <a:off x="11663680" y="925449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11580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130175</xdr:rowOff>
    </xdr:from>
    <xdr:ext cx="465455" cy="259080"/>
    <xdr:sp macro="" textlink="">
      <xdr:nvSpPr>
        <xdr:cNvPr id="564" name="テキスト ボックス 563"/>
        <xdr:cNvSpPr txBox="1"/>
      </xdr:nvSpPr>
      <xdr:spPr>
        <a:xfrm>
          <a:off x="11663680" y="8874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11580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92075</xdr:rowOff>
    </xdr:from>
    <xdr:ext cx="465455" cy="257175"/>
    <xdr:sp macro="" textlink="">
      <xdr:nvSpPr>
        <xdr:cNvPr id="566" name="テキスト ボックス 565"/>
        <xdr:cNvSpPr txBox="1"/>
      </xdr:nvSpPr>
      <xdr:spPr>
        <a:xfrm>
          <a:off x="11663680" y="84931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5455" cy="254635"/>
    <xdr:sp macro="" textlink="">
      <xdr:nvSpPr>
        <xdr:cNvPr id="568" name="テキスト ボックス 567"/>
        <xdr:cNvSpPr txBox="1"/>
      </xdr:nvSpPr>
      <xdr:spPr>
        <a:xfrm>
          <a:off x="11663680" y="8112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58857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59385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5798800" y="1016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61595</xdr:rowOff>
    </xdr:from>
    <xdr:ext cx="469900" cy="259080"/>
    <xdr:sp macro="" textlink="">
      <xdr:nvSpPr>
        <xdr:cNvPr id="573" name="失業対策事業費最大値テキスト"/>
        <xdr:cNvSpPr txBox="1"/>
      </xdr:nvSpPr>
      <xdr:spPr>
        <a:xfrm>
          <a:off x="15938500" y="846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5798800" y="8688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069820" y="101600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167640</xdr:rowOff>
    </xdr:from>
    <xdr:ext cx="313690" cy="257810"/>
    <xdr:sp macro="" textlink="">
      <xdr:nvSpPr>
        <xdr:cNvPr id="576" name="失業対策事業費平均値テキスト"/>
        <xdr:cNvSpPr txBox="1"/>
      </xdr:nvSpPr>
      <xdr:spPr>
        <a:xfrm>
          <a:off x="15938500" y="994029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58369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206220" y="10160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149860</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019020" y="100939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6540"/>
    <xdr:sp macro="" textlink="">
      <xdr:nvSpPr>
        <xdr:cNvPr id="580" name="テキスト ボックス 579"/>
        <xdr:cNvSpPr txBox="1"/>
      </xdr:nvSpPr>
      <xdr:spPr>
        <a:xfrm>
          <a:off x="14918055" y="987044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342620" y="10160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164465</xdr:rowOff>
    </xdr:from>
    <xdr:to xmlns:xdr="http://schemas.openxmlformats.org/drawingml/2006/spreadsheetDrawing">
      <xdr:col>76</xdr:col>
      <xdr:colOff>165100</xdr:colOff>
      <xdr:row>59</xdr:row>
      <xdr:rowOff>94615</xdr:rowOff>
    </xdr:to>
    <xdr:sp macro="" textlink="">
      <xdr:nvSpPr>
        <xdr:cNvPr id="582" name="フローチャート: 判断 581"/>
        <xdr:cNvSpPr/>
      </xdr:nvSpPr>
      <xdr:spPr>
        <a:xfrm>
          <a:off x="1415542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7650" cy="255270"/>
    <xdr:sp macro="" textlink="">
      <xdr:nvSpPr>
        <xdr:cNvPr id="583" name="テキスト ボックス 582"/>
        <xdr:cNvSpPr txBox="1"/>
      </xdr:nvSpPr>
      <xdr:spPr>
        <a:xfrm>
          <a:off x="14086840" y="1020191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473940" y="10160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164465</xdr:rowOff>
    </xdr:from>
    <xdr:to xmlns:xdr="http://schemas.openxmlformats.org/drawingml/2006/spreadsheetDrawing">
      <xdr:col>72</xdr:col>
      <xdr:colOff>38100</xdr:colOff>
      <xdr:row>59</xdr:row>
      <xdr:rowOff>94615</xdr:rowOff>
    </xdr:to>
    <xdr:sp macro="" textlink="">
      <xdr:nvSpPr>
        <xdr:cNvPr id="585" name="フローチャート: 判断 584"/>
        <xdr:cNvSpPr/>
      </xdr:nvSpPr>
      <xdr:spPr>
        <a:xfrm>
          <a:off x="13291820" y="101085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5745" cy="255270"/>
    <xdr:sp macro="" textlink="">
      <xdr:nvSpPr>
        <xdr:cNvPr id="586" name="テキスト ボックス 585"/>
        <xdr:cNvSpPr txBox="1"/>
      </xdr:nvSpPr>
      <xdr:spPr>
        <a:xfrm>
          <a:off x="1321816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164465</xdr:rowOff>
    </xdr:from>
    <xdr:to xmlns:xdr="http://schemas.openxmlformats.org/drawingml/2006/spreadsheetDrawing">
      <xdr:col>67</xdr:col>
      <xdr:colOff>101600</xdr:colOff>
      <xdr:row>59</xdr:row>
      <xdr:rowOff>94615</xdr:rowOff>
    </xdr:to>
    <xdr:sp macro="" textlink="">
      <xdr:nvSpPr>
        <xdr:cNvPr id="587" name="フローチャート: 判断 586"/>
        <xdr:cNvSpPr/>
      </xdr:nvSpPr>
      <xdr:spPr>
        <a:xfrm>
          <a:off x="1242314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7650" cy="255270"/>
    <xdr:sp macro="" textlink="">
      <xdr:nvSpPr>
        <xdr:cNvPr id="588" name="テキスト ボックス 587"/>
        <xdr:cNvSpPr txBox="1"/>
      </xdr:nvSpPr>
      <xdr:spPr>
        <a:xfrm>
          <a:off x="12354560" y="1020191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90" name="テキスト ボックス 589"/>
        <xdr:cNvSpPr txBox="1"/>
      </xdr:nvSpPr>
      <xdr:spPr>
        <a:xfrm>
          <a:off x="148844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93" name="テキスト ボックス 592"/>
        <xdr:cNvSpPr txBox="1"/>
      </xdr:nvSpPr>
      <xdr:spPr>
        <a:xfrm>
          <a:off x="1228852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164465</xdr:rowOff>
    </xdr:from>
    <xdr:to xmlns:xdr="http://schemas.openxmlformats.org/drawingml/2006/spreadsheetDrawing">
      <xdr:col>85</xdr:col>
      <xdr:colOff>177800</xdr:colOff>
      <xdr:row>59</xdr:row>
      <xdr:rowOff>94615</xdr:rowOff>
    </xdr:to>
    <xdr:sp macro="" textlink="">
      <xdr:nvSpPr>
        <xdr:cNvPr id="594" name="楕円 593"/>
        <xdr:cNvSpPr/>
      </xdr:nvSpPr>
      <xdr:spPr>
        <a:xfrm>
          <a:off x="158369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125730</xdr:rowOff>
    </xdr:from>
    <xdr:ext cx="249555" cy="256540"/>
    <xdr:sp macro="" textlink="">
      <xdr:nvSpPr>
        <xdr:cNvPr id="595" name="失業対策事業費該当値テキスト"/>
        <xdr:cNvSpPr txBox="1"/>
      </xdr:nvSpPr>
      <xdr:spPr>
        <a:xfrm>
          <a:off x="15938500" y="100698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164465</xdr:rowOff>
    </xdr:from>
    <xdr:to xmlns:xdr="http://schemas.openxmlformats.org/drawingml/2006/spreadsheetDrawing">
      <xdr:col>81</xdr:col>
      <xdr:colOff>101600</xdr:colOff>
      <xdr:row>59</xdr:row>
      <xdr:rowOff>94615</xdr:rowOff>
    </xdr:to>
    <xdr:sp macro="" textlink="">
      <xdr:nvSpPr>
        <xdr:cNvPr id="596" name="楕円 595"/>
        <xdr:cNvSpPr/>
      </xdr:nvSpPr>
      <xdr:spPr>
        <a:xfrm>
          <a:off x="1501902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7650" cy="255270"/>
    <xdr:sp macro="" textlink="">
      <xdr:nvSpPr>
        <xdr:cNvPr id="597" name="テキスト ボックス 596"/>
        <xdr:cNvSpPr txBox="1"/>
      </xdr:nvSpPr>
      <xdr:spPr>
        <a:xfrm>
          <a:off x="14950440" y="1020191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164465</xdr:rowOff>
    </xdr:from>
    <xdr:to xmlns:xdr="http://schemas.openxmlformats.org/drawingml/2006/spreadsheetDrawing">
      <xdr:col>76</xdr:col>
      <xdr:colOff>165100</xdr:colOff>
      <xdr:row>59</xdr:row>
      <xdr:rowOff>94615</xdr:rowOff>
    </xdr:to>
    <xdr:sp macro="" textlink="">
      <xdr:nvSpPr>
        <xdr:cNvPr id="598" name="楕円 597"/>
        <xdr:cNvSpPr/>
      </xdr:nvSpPr>
      <xdr:spPr>
        <a:xfrm>
          <a:off x="1415542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7650" cy="256540"/>
    <xdr:sp macro="" textlink="">
      <xdr:nvSpPr>
        <xdr:cNvPr id="599" name="テキスト ボックス 598"/>
        <xdr:cNvSpPr txBox="1"/>
      </xdr:nvSpPr>
      <xdr:spPr>
        <a:xfrm>
          <a:off x="14086840" y="98844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164465</xdr:rowOff>
    </xdr:from>
    <xdr:to xmlns:xdr="http://schemas.openxmlformats.org/drawingml/2006/spreadsheetDrawing">
      <xdr:col>72</xdr:col>
      <xdr:colOff>38100</xdr:colOff>
      <xdr:row>59</xdr:row>
      <xdr:rowOff>94615</xdr:rowOff>
    </xdr:to>
    <xdr:sp macro="" textlink="">
      <xdr:nvSpPr>
        <xdr:cNvPr id="600" name="楕円 599"/>
        <xdr:cNvSpPr/>
      </xdr:nvSpPr>
      <xdr:spPr>
        <a:xfrm>
          <a:off x="13291820" y="10108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5745" cy="256540"/>
    <xdr:sp macro="" textlink="">
      <xdr:nvSpPr>
        <xdr:cNvPr id="601" name="テキスト ボックス 600"/>
        <xdr:cNvSpPr txBox="1"/>
      </xdr:nvSpPr>
      <xdr:spPr>
        <a:xfrm>
          <a:off x="13218160" y="988441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164465</xdr:rowOff>
    </xdr:from>
    <xdr:to xmlns:xdr="http://schemas.openxmlformats.org/drawingml/2006/spreadsheetDrawing">
      <xdr:col>67</xdr:col>
      <xdr:colOff>101600</xdr:colOff>
      <xdr:row>59</xdr:row>
      <xdr:rowOff>94615</xdr:rowOff>
    </xdr:to>
    <xdr:sp macro="" textlink="">
      <xdr:nvSpPr>
        <xdr:cNvPr id="602" name="楕円 601"/>
        <xdr:cNvSpPr/>
      </xdr:nvSpPr>
      <xdr:spPr>
        <a:xfrm>
          <a:off x="1242314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7650" cy="256540"/>
    <xdr:sp macro="" textlink="">
      <xdr:nvSpPr>
        <xdr:cNvPr id="603" name="テキスト ボックス 602"/>
        <xdr:cNvSpPr txBox="1"/>
      </xdr:nvSpPr>
      <xdr:spPr>
        <a:xfrm>
          <a:off x="12354560" y="98844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604" name="正方形/長方形 603"/>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84455</xdr:rowOff>
    </xdr:to>
    <xdr:sp macro="" textlink="">
      <xdr:nvSpPr>
        <xdr:cNvPr id="611" name="正方形/長方形 610"/>
        <xdr:cNvSpPr/>
      </xdr:nvSpPr>
      <xdr:spPr>
        <a:xfrm>
          <a:off x="12115800" y="11684000"/>
          <a:ext cx="456438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2885"/>
    <xdr:sp macro="" textlink="">
      <xdr:nvSpPr>
        <xdr:cNvPr id="612" name="テキスト ボックス 611"/>
        <xdr:cNvSpPr txBox="1"/>
      </xdr:nvSpPr>
      <xdr:spPr>
        <a:xfrm>
          <a:off x="12077700" y="11493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3" name="直線コネクタ 612"/>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45720</xdr:rowOff>
    </xdr:from>
    <xdr:to xmlns:xdr="http://schemas.openxmlformats.org/drawingml/2006/spreadsheetDrawing">
      <xdr:col>89</xdr:col>
      <xdr:colOff>177800</xdr:colOff>
      <xdr:row>79</xdr:row>
      <xdr:rowOff>45720</xdr:rowOff>
    </xdr:to>
    <xdr:cxnSp macro="">
      <xdr:nvCxnSpPr>
        <xdr:cNvPr id="614" name="直線コネクタ 613"/>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75565</xdr:rowOff>
    </xdr:from>
    <xdr:ext cx="245110" cy="262890"/>
    <xdr:sp macro="" textlink="">
      <xdr:nvSpPr>
        <xdr:cNvPr id="615" name="テキスト ボックス 614"/>
        <xdr:cNvSpPr txBox="1"/>
      </xdr:nvSpPr>
      <xdr:spPr>
        <a:xfrm>
          <a:off x="11871960" y="1344866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6" name="直線コネクタ 615"/>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36195</xdr:rowOff>
    </xdr:from>
    <xdr:ext cx="591820" cy="262890"/>
    <xdr:sp macro="" textlink="">
      <xdr:nvSpPr>
        <xdr:cNvPr id="617" name="テキスト ボックス 616"/>
        <xdr:cNvSpPr txBox="1"/>
      </xdr:nvSpPr>
      <xdr:spPr>
        <a:xfrm>
          <a:off x="11535410" y="1306639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167640</xdr:rowOff>
    </xdr:from>
    <xdr:ext cx="591820" cy="258445"/>
    <xdr:sp macro="" textlink="">
      <xdr:nvSpPr>
        <xdr:cNvPr id="619" name="テキスト ボックス 618"/>
        <xdr:cNvSpPr txBox="1"/>
      </xdr:nvSpPr>
      <xdr:spPr>
        <a:xfrm>
          <a:off x="11535410" y="1268349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11580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130175</xdr:rowOff>
    </xdr:from>
    <xdr:ext cx="591820" cy="259080"/>
    <xdr:sp macro="" textlink="">
      <xdr:nvSpPr>
        <xdr:cNvPr id="621" name="テキスト ボックス 620"/>
        <xdr:cNvSpPr txBox="1"/>
      </xdr:nvSpPr>
      <xdr:spPr>
        <a:xfrm>
          <a:off x="11535410" y="123031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11580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92075</xdr:rowOff>
    </xdr:from>
    <xdr:ext cx="591820" cy="257175"/>
    <xdr:sp macro="" textlink="">
      <xdr:nvSpPr>
        <xdr:cNvPr id="623" name="テキスト ボックス 622"/>
        <xdr:cNvSpPr txBox="1"/>
      </xdr:nvSpPr>
      <xdr:spPr>
        <a:xfrm>
          <a:off x="11535410" y="1192212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4635"/>
    <xdr:sp macro="" textlink="">
      <xdr:nvSpPr>
        <xdr:cNvPr id="625" name="テキスト ボックス 624"/>
        <xdr:cNvSpPr txBox="1"/>
      </xdr:nvSpPr>
      <xdr:spPr>
        <a:xfrm>
          <a:off x="11450320" y="11541760"/>
          <a:ext cx="6838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84455</xdr:rowOff>
    </xdr:to>
    <xdr:sp macro="" textlink="">
      <xdr:nvSpPr>
        <xdr:cNvPr id="626" name="公債費グラフ枠"/>
        <xdr:cNvSpPr/>
      </xdr:nvSpPr>
      <xdr:spPr>
        <a:xfrm>
          <a:off x="12115800" y="11684000"/>
          <a:ext cx="456438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155575</xdr:rowOff>
    </xdr:to>
    <xdr:cxnSp macro="">
      <xdr:nvCxnSpPr>
        <xdr:cNvPr id="627" name="直線コネクタ 626"/>
        <xdr:cNvCxnSpPr/>
      </xdr:nvCxnSpPr>
      <xdr:spPr>
        <a:xfrm flipV="1">
          <a:off x="15885795" y="1219708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159385</xdr:rowOff>
    </xdr:from>
    <xdr:ext cx="534670" cy="262890"/>
    <xdr:sp macro="" textlink="">
      <xdr:nvSpPr>
        <xdr:cNvPr id="628" name="公債費最小値テキスト"/>
        <xdr:cNvSpPr txBox="1"/>
      </xdr:nvSpPr>
      <xdr:spPr>
        <a:xfrm>
          <a:off x="15938500" y="1353248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155575</xdr:rowOff>
    </xdr:from>
    <xdr:to xmlns:xdr="http://schemas.openxmlformats.org/drawingml/2006/spreadsheetDrawing">
      <xdr:col>86</xdr:col>
      <xdr:colOff>25400</xdr:colOff>
      <xdr:row>78</xdr:row>
      <xdr:rowOff>155575</xdr:rowOff>
    </xdr:to>
    <xdr:cxnSp macro="">
      <xdr:nvCxnSpPr>
        <xdr:cNvPr id="629" name="直線コネクタ 628"/>
        <xdr:cNvCxnSpPr/>
      </xdr:nvCxnSpPr>
      <xdr:spPr>
        <a:xfrm>
          <a:off x="15798800" y="13528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141605</xdr:rowOff>
    </xdr:from>
    <xdr:ext cx="598805" cy="257175"/>
    <xdr:sp macro="" textlink="">
      <xdr:nvSpPr>
        <xdr:cNvPr id="630" name="公債費最大値テキスト"/>
        <xdr:cNvSpPr txBox="1"/>
      </xdr:nvSpPr>
      <xdr:spPr>
        <a:xfrm>
          <a:off x="15938500" y="119716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5798800" y="12197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23495</xdr:rowOff>
    </xdr:from>
    <xdr:to xmlns:xdr="http://schemas.openxmlformats.org/drawingml/2006/spreadsheetDrawing">
      <xdr:col>85</xdr:col>
      <xdr:colOff>127000</xdr:colOff>
      <xdr:row>78</xdr:row>
      <xdr:rowOff>90170</xdr:rowOff>
    </xdr:to>
    <xdr:cxnSp macro="">
      <xdr:nvCxnSpPr>
        <xdr:cNvPr id="632" name="直線コネクタ 631"/>
        <xdr:cNvCxnSpPr/>
      </xdr:nvCxnSpPr>
      <xdr:spPr>
        <a:xfrm flipV="1">
          <a:off x="15069820" y="13396595"/>
          <a:ext cx="8178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31115</xdr:rowOff>
    </xdr:from>
    <xdr:ext cx="598805" cy="261620"/>
    <xdr:sp macro="" textlink="">
      <xdr:nvSpPr>
        <xdr:cNvPr id="633" name="公債費平均値テキスト"/>
        <xdr:cNvSpPr txBox="1"/>
      </xdr:nvSpPr>
      <xdr:spPr>
        <a:xfrm>
          <a:off x="15938500" y="13061315"/>
          <a:ext cx="59880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8255</xdr:rowOff>
    </xdr:from>
    <xdr:to xmlns:xdr="http://schemas.openxmlformats.org/drawingml/2006/spreadsheetDrawing">
      <xdr:col>85</xdr:col>
      <xdr:colOff>177800</xdr:colOff>
      <xdr:row>77</xdr:row>
      <xdr:rowOff>111760</xdr:rowOff>
    </xdr:to>
    <xdr:sp macro="" textlink="">
      <xdr:nvSpPr>
        <xdr:cNvPr id="634" name="フローチャート: 判断 633"/>
        <xdr:cNvSpPr/>
      </xdr:nvSpPr>
      <xdr:spPr>
        <a:xfrm>
          <a:off x="15836900" y="132099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90170</xdr:rowOff>
    </xdr:from>
    <xdr:to xmlns:xdr="http://schemas.openxmlformats.org/drawingml/2006/spreadsheetDrawing">
      <xdr:col>81</xdr:col>
      <xdr:colOff>50800</xdr:colOff>
      <xdr:row>78</xdr:row>
      <xdr:rowOff>102870</xdr:rowOff>
    </xdr:to>
    <xdr:cxnSp macro="">
      <xdr:nvCxnSpPr>
        <xdr:cNvPr id="635" name="直線コネクタ 634"/>
        <xdr:cNvCxnSpPr/>
      </xdr:nvCxnSpPr>
      <xdr:spPr>
        <a:xfrm flipV="1">
          <a:off x="14206220" y="1346327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114935</xdr:rowOff>
    </xdr:to>
    <xdr:sp macro="" textlink="">
      <xdr:nvSpPr>
        <xdr:cNvPr id="636" name="フローチャート: 判断 635"/>
        <xdr:cNvSpPr/>
      </xdr:nvSpPr>
      <xdr:spPr>
        <a:xfrm>
          <a:off x="15019020" y="13212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132080</xdr:rowOff>
    </xdr:from>
    <xdr:ext cx="596900" cy="262890"/>
    <xdr:sp macro="" textlink="">
      <xdr:nvSpPr>
        <xdr:cNvPr id="637" name="テキスト ボックス 636"/>
        <xdr:cNvSpPr txBox="1"/>
      </xdr:nvSpPr>
      <xdr:spPr>
        <a:xfrm>
          <a:off x="14780260" y="12990830"/>
          <a:ext cx="596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102870</xdr:rowOff>
    </xdr:from>
    <xdr:to xmlns:xdr="http://schemas.openxmlformats.org/drawingml/2006/spreadsheetDrawing">
      <xdr:col>76</xdr:col>
      <xdr:colOff>114300</xdr:colOff>
      <xdr:row>78</xdr:row>
      <xdr:rowOff>122555</xdr:rowOff>
    </xdr:to>
    <xdr:cxnSp macro="">
      <xdr:nvCxnSpPr>
        <xdr:cNvPr id="638" name="直線コネクタ 637"/>
        <xdr:cNvCxnSpPr/>
      </xdr:nvCxnSpPr>
      <xdr:spPr>
        <a:xfrm flipV="1">
          <a:off x="13342620" y="1347597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37465</xdr:rowOff>
    </xdr:from>
    <xdr:to xmlns:xdr="http://schemas.openxmlformats.org/drawingml/2006/spreadsheetDrawing">
      <xdr:col>76</xdr:col>
      <xdr:colOff>165100</xdr:colOff>
      <xdr:row>77</xdr:row>
      <xdr:rowOff>141605</xdr:rowOff>
    </xdr:to>
    <xdr:sp macro="" textlink="">
      <xdr:nvSpPr>
        <xdr:cNvPr id="639" name="フローチャート: 判断 638"/>
        <xdr:cNvSpPr/>
      </xdr:nvSpPr>
      <xdr:spPr>
        <a:xfrm>
          <a:off x="14155420" y="132391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158750</xdr:rowOff>
    </xdr:from>
    <xdr:ext cx="594995" cy="262890"/>
    <xdr:sp macro="" textlink="">
      <xdr:nvSpPr>
        <xdr:cNvPr id="640" name="テキスト ボックス 639"/>
        <xdr:cNvSpPr txBox="1"/>
      </xdr:nvSpPr>
      <xdr:spPr>
        <a:xfrm>
          <a:off x="13911580" y="1301750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122555</xdr:rowOff>
    </xdr:from>
    <xdr:to xmlns:xdr="http://schemas.openxmlformats.org/drawingml/2006/spreadsheetDrawing">
      <xdr:col>71</xdr:col>
      <xdr:colOff>177800</xdr:colOff>
      <xdr:row>78</xdr:row>
      <xdr:rowOff>135890</xdr:rowOff>
    </xdr:to>
    <xdr:cxnSp macro="">
      <xdr:nvCxnSpPr>
        <xdr:cNvPr id="641" name="直線コネクタ 640"/>
        <xdr:cNvCxnSpPr/>
      </xdr:nvCxnSpPr>
      <xdr:spPr>
        <a:xfrm flipV="1">
          <a:off x="12473940" y="1349565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52070</xdr:rowOff>
    </xdr:from>
    <xdr:to xmlns:xdr="http://schemas.openxmlformats.org/drawingml/2006/spreadsheetDrawing">
      <xdr:col>72</xdr:col>
      <xdr:colOff>38100</xdr:colOff>
      <xdr:row>77</xdr:row>
      <xdr:rowOff>156210</xdr:rowOff>
    </xdr:to>
    <xdr:sp macro="" textlink="">
      <xdr:nvSpPr>
        <xdr:cNvPr id="642" name="フローチャート: 判断 641"/>
        <xdr:cNvSpPr/>
      </xdr:nvSpPr>
      <xdr:spPr>
        <a:xfrm>
          <a:off x="13291820" y="132537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171450</xdr:rowOff>
    </xdr:from>
    <xdr:ext cx="594995" cy="262890"/>
    <xdr:sp macro="" textlink="">
      <xdr:nvSpPr>
        <xdr:cNvPr id="643" name="テキスト ボックス 642"/>
        <xdr:cNvSpPr txBox="1"/>
      </xdr:nvSpPr>
      <xdr:spPr>
        <a:xfrm>
          <a:off x="13047980" y="1303020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60325</xdr:rowOff>
    </xdr:from>
    <xdr:to xmlns:xdr="http://schemas.openxmlformats.org/drawingml/2006/spreadsheetDrawing">
      <xdr:col>67</xdr:col>
      <xdr:colOff>101600</xdr:colOff>
      <xdr:row>77</xdr:row>
      <xdr:rowOff>163830</xdr:rowOff>
    </xdr:to>
    <xdr:sp macro="" textlink="">
      <xdr:nvSpPr>
        <xdr:cNvPr id="644" name="フローチャート: 判断 643"/>
        <xdr:cNvSpPr/>
      </xdr:nvSpPr>
      <xdr:spPr>
        <a:xfrm>
          <a:off x="12423140" y="132619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6985</xdr:rowOff>
    </xdr:from>
    <xdr:ext cx="596900" cy="262890"/>
    <xdr:sp macro="" textlink="">
      <xdr:nvSpPr>
        <xdr:cNvPr id="645" name="テキスト ボックス 644"/>
        <xdr:cNvSpPr txBox="1"/>
      </xdr:nvSpPr>
      <xdr:spPr>
        <a:xfrm>
          <a:off x="12184380" y="13037185"/>
          <a:ext cx="596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6" name="テキスト ボックス 645"/>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0095" cy="264795"/>
    <xdr:sp macro="" textlink="">
      <xdr:nvSpPr>
        <xdr:cNvPr id="647" name="テキスト ボックス 646"/>
        <xdr:cNvSpPr txBox="1"/>
      </xdr:nvSpPr>
      <xdr:spPr>
        <a:xfrm>
          <a:off x="14884400" y="1396936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48" name="テキスト ボックス 647"/>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49" name="テキスト ボックス 648"/>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0095" cy="264795"/>
    <xdr:sp macro="" textlink="">
      <xdr:nvSpPr>
        <xdr:cNvPr id="650" name="テキスト ボックス 649"/>
        <xdr:cNvSpPr txBox="1"/>
      </xdr:nvSpPr>
      <xdr:spPr>
        <a:xfrm>
          <a:off x="12288520" y="1396936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146685</xdr:rowOff>
    </xdr:from>
    <xdr:to xmlns:xdr="http://schemas.openxmlformats.org/drawingml/2006/spreadsheetDrawing">
      <xdr:col>85</xdr:col>
      <xdr:colOff>177800</xdr:colOff>
      <xdr:row>78</xdr:row>
      <xdr:rowOff>75565</xdr:rowOff>
    </xdr:to>
    <xdr:sp macro="" textlink="">
      <xdr:nvSpPr>
        <xdr:cNvPr id="651" name="楕円 650"/>
        <xdr:cNvSpPr/>
      </xdr:nvSpPr>
      <xdr:spPr>
        <a:xfrm>
          <a:off x="15836900" y="13348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124460</xdr:rowOff>
    </xdr:from>
    <xdr:ext cx="598805" cy="261620"/>
    <xdr:sp macro="" textlink="">
      <xdr:nvSpPr>
        <xdr:cNvPr id="652" name="公債費該当値テキスト"/>
        <xdr:cNvSpPr txBox="1"/>
      </xdr:nvSpPr>
      <xdr:spPr>
        <a:xfrm>
          <a:off x="15938500" y="1332611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38100</xdr:rowOff>
    </xdr:from>
    <xdr:to xmlns:xdr="http://schemas.openxmlformats.org/drawingml/2006/spreadsheetDrawing">
      <xdr:col>81</xdr:col>
      <xdr:colOff>101600</xdr:colOff>
      <xdr:row>78</xdr:row>
      <xdr:rowOff>142240</xdr:rowOff>
    </xdr:to>
    <xdr:sp macro="" textlink="">
      <xdr:nvSpPr>
        <xdr:cNvPr id="653" name="楕円 652"/>
        <xdr:cNvSpPr/>
      </xdr:nvSpPr>
      <xdr:spPr>
        <a:xfrm>
          <a:off x="15019020" y="134112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133350</xdr:rowOff>
    </xdr:from>
    <xdr:ext cx="530860" cy="262890"/>
    <xdr:sp macro="" textlink="">
      <xdr:nvSpPr>
        <xdr:cNvPr id="654" name="テキスト ボックス 653"/>
        <xdr:cNvSpPr txBox="1"/>
      </xdr:nvSpPr>
      <xdr:spPr>
        <a:xfrm>
          <a:off x="14812645" y="1350645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50165</xdr:rowOff>
    </xdr:from>
    <xdr:to xmlns:xdr="http://schemas.openxmlformats.org/drawingml/2006/spreadsheetDrawing">
      <xdr:col>76</xdr:col>
      <xdr:colOff>165100</xdr:colOff>
      <xdr:row>78</xdr:row>
      <xdr:rowOff>154940</xdr:rowOff>
    </xdr:to>
    <xdr:sp macro="" textlink="">
      <xdr:nvSpPr>
        <xdr:cNvPr id="655" name="楕円 654"/>
        <xdr:cNvSpPr/>
      </xdr:nvSpPr>
      <xdr:spPr>
        <a:xfrm>
          <a:off x="14155420" y="134232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145415</xdr:rowOff>
    </xdr:from>
    <xdr:ext cx="532765" cy="262890"/>
    <xdr:sp macro="" textlink="">
      <xdr:nvSpPr>
        <xdr:cNvPr id="656" name="テキスト ボックス 655"/>
        <xdr:cNvSpPr txBox="1"/>
      </xdr:nvSpPr>
      <xdr:spPr>
        <a:xfrm>
          <a:off x="13943965" y="13518515"/>
          <a:ext cx="5327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69850</xdr:rowOff>
    </xdr:from>
    <xdr:to xmlns:xdr="http://schemas.openxmlformats.org/drawingml/2006/spreadsheetDrawing">
      <xdr:col>72</xdr:col>
      <xdr:colOff>38100</xdr:colOff>
      <xdr:row>78</xdr:row>
      <xdr:rowOff>171450</xdr:rowOff>
    </xdr:to>
    <xdr:sp macro="" textlink="">
      <xdr:nvSpPr>
        <xdr:cNvPr id="657" name="楕円 656"/>
        <xdr:cNvSpPr/>
      </xdr:nvSpPr>
      <xdr:spPr>
        <a:xfrm>
          <a:off x="13291820" y="134429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164465</xdr:rowOff>
    </xdr:from>
    <xdr:ext cx="530860" cy="264795"/>
    <xdr:sp macro="" textlink="">
      <xdr:nvSpPr>
        <xdr:cNvPr id="658" name="テキスト ボックス 657"/>
        <xdr:cNvSpPr txBox="1"/>
      </xdr:nvSpPr>
      <xdr:spPr>
        <a:xfrm>
          <a:off x="13080365" y="1353756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83820</xdr:rowOff>
    </xdr:from>
    <xdr:to xmlns:xdr="http://schemas.openxmlformats.org/drawingml/2006/spreadsheetDrawing">
      <xdr:col>67</xdr:col>
      <xdr:colOff>101600</xdr:colOff>
      <xdr:row>79</xdr:row>
      <xdr:rowOff>12065</xdr:rowOff>
    </xdr:to>
    <xdr:sp macro="" textlink="">
      <xdr:nvSpPr>
        <xdr:cNvPr id="659" name="楕円 658"/>
        <xdr:cNvSpPr/>
      </xdr:nvSpPr>
      <xdr:spPr>
        <a:xfrm>
          <a:off x="12423140" y="13456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3175</xdr:rowOff>
    </xdr:from>
    <xdr:ext cx="530860" cy="264795"/>
    <xdr:sp macro="" textlink="">
      <xdr:nvSpPr>
        <xdr:cNvPr id="660" name="テキスト ボックス 659"/>
        <xdr:cNvSpPr txBox="1"/>
      </xdr:nvSpPr>
      <xdr:spPr>
        <a:xfrm>
          <a:off x="12216765" y="135477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1" name="正方形/長方形 660"/>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2" name="正方形/長方形 661"/>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4" name="正方形/長方形 663"/>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6" name="正方形/長方形 665"/>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075" cy="228600"/>
    <xdr:sp macro="" textlink="">
      <xdr:nvSpPr>
        <xdr:cNvPr id="669" name="テキスト ボックス 668"/>
        <xdr:cNvSpPr txBox="1"/>
      </xdr:nvSpPr>
      <xdr:spPr>
        <a:xfrm>
          <a:off x="12077700" y="14923135"/>
          <a:ext cx="3460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72" name="テキスト ボックス 671"/>
        <xdr:cNvSpPr txBox="1"/>
      </xdr:nvSpPr>
      <xdr:spPr>
        <a:xfrm>
          <a:off x="1187196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820" cy="259080"/>
    <xdr:sp macro="" textlink="">
      <xdr:nvSpPr>
        <xdr:cNvPr id="674" name="テキスト ボックス 673"/>
        <xdr:cNvSpPr txBox="1"/>
      </xdr:nvSpPr>
      <xdr:spPr>
        <a:xfrm>
          <a:off x="1153541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76" name="テキスト ボックス 675"/>
        <xdr:cNvSpPr txBox="1"/>
      </xdr:nvSpPr>
      <xdr:spPr>
        <a:xfrm>
          <a:off x="1153541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78" name="テキスト ボックス 677"/>
        <xdr:cNvSpPr txBox="1"/>
      </xdr:nvSpPr>
      <xdr:spPr>
        <a:xfrm>
          <a:off x="1153541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79" name="直線コネクタ 678"/>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94615</xdr:rowOff>
    </xdr:from>
    <xdr:ext cx="683895" cy="262890"/>
    <xdr:sp macro="" textlink="">
      <xdr:nvSpPr>
        <xdr:cNvPr id="680" name="テキスト ボックス 679"/>
        <xdr:cNvSpPr txBox="1"/>
      </xdr:nvSpPr>
      <xdr:spPr>
        <a:xfrm>
          <a:off x="11450320" y="15353665"/>
          <a:ext cx="6838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1" name="直線コネクタ 680"/>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55880</xdr:rowOff>
    </xdr:from>
    <xdr:ext cx="683895" cy="260985"/>
    <xdr:sp macro="" textlink="">
      <xdr:nvSpPr>
        <xdr:cNvPr id="682" name="テキスト ボックス 681"/>
        <xdr:cNvSpPr txBox="1"/>
      </xdr:nvSpPr>
      <xdr:spPr>
        <a:xfrm>
          <a:off x="11450320" y="14972030"/>
          <a:ext cx="6838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96520</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5885795" y="15527020"/>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5270"/>
    <xdr:sp macro="" textlink="">
      <xdr:nvSpPr>
        <xdr:cNvPr id="685" name="積立金最小値テキスト"/>
        <xdr:cNvSpPr txBox="1"/>
      </xdr:nvSpPr>
      <xdr:spPr>
        <a:xfrm>
          <a:off x="15938500" y="170141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5798800" y="17009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42545</xdr:rowOff>
    </xdr:from>
    <xdr:ext cx="690245" cy="262890"/>
    <xdr:sp macro="" textlink="">
      <xdr:nvSpPr>
        <xdr:cNvPr id="687" name="積立金最大値テキスト"/>
        <xdr:cNvSpPr txBox="1"/>
      </xdr:nvSpPr>
      <xdr:spPr>
        <a:xfrm>
          <a:off x="15938500" y="15301595"/>
          <a:ext cx="6902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96520</xdr:rowOff>
    </xdr:from>
    <xdr:to xmlns:xdr="http://schemas.openxmlformats.org/drawingml/2006/spreadsheetDrawing">
      <xdr:col>86</xdr:col>
      <xdr:colOff>25400</xdr:colOff>
      <xdr:row>90</xdr:row>
      <xdr:rowOff>96520</xdr:rowOff>
    </xdr:to>
    <xdr:cxnSp macro="">
      <xdr:nvCxnSpPr>
        <xdr:cNvPr id="688" name="直線コネクタ 687"/>
        <xdr:cNvCxnSpPr/>
      </xdr:nvCxnSpPr>
      <xdr:spPr>
        <a:xfrm>
          <a:off x="15798800" y="15527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92710</xdr:rowOff>
    </xdr:from>
    <xdr:to xmlns:xdr="http://schemas.openxmlformats.org/drawingml/2006/spreadsheetDrawing">
      <xdr:col>85</xdr:col>
      <xdr:colOff>127000</xdr:colOff>
      <xdr:row>99</xdr:row>
      <xdr:rowOff>6985</xdr:rowOff>
    </xdr:to>
    <xdr:cxnSp macro="">
      <xdr:nvCxnSpPr>
        <xdr:cNvPr id="689" name="直線コネクタ 688"/>
        <xdr:cNvCxnSpPr/>
      </xdr:nvCxnSpPr>
      <xdr:spPr>
        <a:xfrm>
          <a:off x="15069820" y="16894810"/>
          <a:ext cx="81788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690" name="積立金平均値テキスト"/>
        <xdr:cNvSpPr txBox="1"/>
      </xdr:nvSpPr>
      <xdr:spPr>
        <a:xfrm>
          <a:off x="159385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58369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92710</xdr:rowOff>
    </xdr:from>
    <xdr:to xmlns:xdr="http://schemas.openxmlformats.org/drawingml/2006/spreadsheetDrawing">
      <xdr:col>81</xdr:col>
      <xdr:colOff>50800</xdr:colOff>
      <xdr:row>98</xdr:row>
      <xdr:rowOff>97790</xdr:rowOff>
    </xdr:to>
    <xdr:cxnSp macro="">
      <xdr:nvCxnSpPr>
        <xdr:cNvPr id="692" name="直線コネクタ 691"/>
        <xdr:cNvCxnSpPr/>
      </xdr:nvCxnSpPr>
      <xdr:spPr>
        <a:xfrm flipV="1">
          <a:off x="14206220" y="1689481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01902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6900" cy="255270"/>
    <xdr:sp macro="" textlink="">
      <xdr:nvSpPr>
        <xdr:cNvPr id="694" name="テキスト ボックス 693"/>
        <xdr:cNvSpPr txBox="1"/>
      </xdr:nvSpPr>
      <xdr:spPr>
        <a:xfrm>
          <a:off x="14780260" y="16591915"/>
          <a:ext cx="596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169545</xdr:rowOff>
    </xdr:to>
    <xdr:cxnSp macro="">
      <xdr:nvCxnSpPr>
        <xdr:cNvPr id="695" name="直線コネクタ 694"/>
        <xdr:cNvCxnSpPr/>
      </xdr:nvCxnSpPr>
      <xdr:spPr>
        <a:xfrm flipV="1">
          <a:off x="13342620" y="16899890"/>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15542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94995" cy="259080"/>
    <xdr:sp macro="" textlink="">
      <xdr:nvSpPr>
        <xdr:cNvPr id="697" name="テキスト ボックス 696"/>
        <xdr:cNvSpPr txBox="1"/>
      </xdr:nvSpPr>
      <xdr:spPr>
        <a:xfrm>
          <a:off x="13911580" y="165735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122555</xdr:rowOff>
    </xdr:from>
    <xdr:to xmlns:xdr="http://schemas.openxmlformats.org/drawingml/2006/spreadsheetDrawing">
      <xdr:col>71</xdr:col>
      <xdr:colOff>177800</xdr:colOff>
      <xdr:row>98</xdr:row>
      <xdr:rowOff>169545</xdr:rowOff>
    </xdr:to>
    <xdr:cxnSp macro="">
      <xdr:nvCxnSpPr>
        <xdr:cNvPr id="698" name="直線コネクタ 697"/>
        <xdr:cNvCxnSpPr/>
      </xdr:nvCxnSpPr>
      <xdr:spPr>
        <a:xfrm>
          <a:off x="12473940" y="16924655"/>
          <a:ext cx="868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291820" y="168656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30860" cy="255270"/>
    <xdr:sp macro="" textlink="">
      <xdr:nvSpPr>
        <xdr:cNvPr id="700" name="テキスト ボックス 699"/>
        <xdr:cNvSpPr txBox="1"/>
      </xdr:nvSpPr>
      <xdr:spPr>
        <a:xfrm>
          <a:off x="13080365" y="166401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42314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0860" cy="259080"/>
    <xdr:sp macro="" textlink="">
      <xdr:nvSpPr>
        <xdr:cNvPr id="702" name="テキスト ボックス 701"/>
        <xdr:cNvSpPr txBox="1"/>
      </xdr:nvSpPr>
      <xdr:spPr>
        <a:xfrm>
          <a:off x="12216765" y="16974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704" name="テキスト ボックス 703"/>
        <xdr:cNvSpPr txBox="1"/>
      </xdr:nvSpPr>
      <xdr:spPr>
        <a:xfrm>
          <a:off x="148844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7" name="テキスト ボックス 706"/>
        <xdr:cNvSpPr txBox="1"/>
      </xdr:nvSpPr>
      <xdr:spPr>
        <a:xfrm>
          <a:off x="1228852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127635</xdr:rowOff>
    </xdr:from>
    <xdr:to xmlns:xdr="http://schemas.openxmlformats.org/drawingml/2006/spreadsheetDrawing">
      <xdr:col>85</xdr:col>
      <xdr:colOff>177800</xdr:colOff>
      <xdr:row>99</xdr:row>
      <xdr:rowOff>57785</xdr:rowOff>
    </xdr:to>
    <xdr:sp macro="" textlink="">
      <xdr:nvSpPr>
        <xdr:cNvPr id="708" name="楕円 707"/>
        <xdr:cNvSpPr/>
      </xdr:nvSpPr>
      <xdr:spPr>
        <a:xfrm>
          <a:off x="158369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42545</xdr:rowOff>
    </xdr:from>
    <xdr:ext cx="534670" cy="255270"/>
    <xdr:sp macro="" textlink="">
      <xdr:nvSpPr>
        <xdr:cNvPr id="709" name="積立金該当値テキスト"/>
        <xdr:cNvSpPr txBox="1"/>
      </xdr:nvSpPr>
      <xdr:spPr>
        <a:xfrm>
          <a:off x="15938500" y="168446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41910</xdr:rowOff>
    </xdr:from>
    <xdr:to xmlns:xdr="http://schemas.openxmlformats.org/drawingml/2006/spreadsheetDrawing">
      <xdr:col>81</xdr:col>
      <xdr:colOff>101600</xdr:colOff>
      <xdr:row>98</xdr:row>
      <xdr:rowOff>143510</xdr:rowOff>
    </xdr:to>
    <xdr:sp macro="" textlink="">
      <xdr:nvSpPr>
        <xdr:cNvPr id="710" name="楕円 709"/>
        <xdr:cNvSpPr/>
      </xdr:nvSpPr>
      <xdr:spPr>
        <a:xfrm>
          <a:off x="1501902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134620</xdr:rowOff>
    </xdr:from>
    <xdr:ext cx="530860" cy="255270"/>
    <xdr:sp macro="" textlink="">
      <xdr:nvSpPr>
        <xdr:cNvPr id="711" name="テキスト ボックス 710"/>
        <xdr:cNvSpPr txBox="1"/>
      </xdr:nvSpPr>
      <xdr:spPr>
        <a:xfrm>
          <a:off x="14812645" y="16936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46355</xdr:rowOff>
    </xdr:from>
    <xdr:to xmlns:xdr="http://schemas.openxmlformats.org/drawingml/2006/spreadsheetDrawing">
      <xdr:col>76</xdr:col>
      <xdr:colOff>165100</xdr:colOff>
      <xdr:row>98</xdr:row>
      <xdr:rowOff>147955</xdr:rowOff>
    </xdr:to>
    <xdr:sp macro="" textlink="">
      <xdr:nvSpPr>
        <xdr:cNvPr id="712" name="楕円 711"/>
        <xdr:cNvSpPr/>
      </xdr:nvSpPr>
      <xdr:spPr>
        <a:xfrm>
          <a:off x="1415542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139065</xdr:rowOff>
    </xdr:from>
    <xdr:ext cx="532765" cy="259080"/>
    <xdr:sp macro="" textlink="">
      <xdr:nvSpPr>
        <xdr:cNvPr id="713" name="テキスト ボックス 712"/>
        <xdr:cNvSpPr txBox="1"/>
      </xdr:nvSpPr>
      <xdr:spPr>
        <a:xfrm>
          <a:off x="13943965" y="16941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118745</xdr:rowOff>
    </xdr:from>
    <xdr:to xmlns:xdr="http://schemas.openxmlformats.org/drawingml/2006/spreadsheetDrawing">
      <xdr:col>72</xdr:col>
      <xdr:colOff>38100</xdr:colOff>
      <xdr:row>99</xdr:row>
      <xdr:rowOff>48895</xdr:rowOff>
    </xdr:to>
    <xdr:sp macro="" textlink="">
      <xdr:nvSpPr>
        <xdr:cNvPr id="714" name="楕円 713"/>
        <xdr:cNvSpPr/>
      </xdr:nvSpPr>
      <xdr:spPr>
        <a:xfrm>
          <a:off x="13291820" y="169208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40640</xdr:rowOff>
    </xdr:from>
    <xdr:ext cx="530860" cy="255270"/>
    <xdr:sp macro="" textlink="">
      <xdr:nvSpPr>
        <xdr:cNvPr id="715" name="テキスト ボックス 714"/>
        <xdr:cNvSpPr txBox="1"/>
      </xdr:nvSpPr>
      <xdr:spPr>
        <a:xfrm>
          <a:off x="13080365" y="17014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71755</xdr:rowOff>
    </xdr:from>
    <xdr:to xmlns:xdr="http://schemas.openxmlformats.org/drawingml/2006/spreadsheetDrawing">
      <xdr:col>67</xdr:col>
      <xdr:colOff>101600</xdr:colOff>
      <xdr:row>99</xdr:row>
      <xdr:rowOff>1905</xdr:rowOff>
    </xdr:to>
    <xdr:sp macro="" textlink="">
      <xdr:nvSpPr>
        <xdr:cNvPr id="716" name="楕円 715"/>
        <xdr:cNvSpPr/>
      </xdr:nvSpPr>
      <xdr:spPr>
        <a:xfrm>
          <a:off x="1242314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18415</xdr:rowOff>
    </xdr:from>
    <xdr:ext cx="530860" cy="255270"/>
    <xdr:sp macro="" textlink="">
      <xdr:nvSpPr>
        <xdr:cNvPr id="717" name="テキスト ボックス 716"/>
        <xdr:cNvSpPr txBox="1"/>
      </xdr:nvSpPr>
      <xdr:spPr>
        <a:xfrm>
          <a:off x="12216765" y="16649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8" name="正方形/長方形 717"/>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26" name="テキスト ボックス 725"/>
        <xdr:cNvSpPr txBox="1"/>
      </xdr:nvSpPr>
      <xdr:spPr>
        <a:xfrm>
          <a:off x="1776730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780032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73025</xdr:rowOff>
    </xdr:from>
    <xdr:ext cx="247015" cy="257175"/>
    <xdr:sp macro="" textlink="">
      <xdr:nvSpPr>
        <xdr:cNvPr id="729" name="テキスト ボックス 728"/>
        <xdr:cNvSpPr txBox="1"/>
      </xdr:nvSpPr>
      <xdr:spPr>
        <a:xfrm>
          <a:off x="17561560" y="658812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780032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57175"/>
    <xdr:sp macro="" textlink="">
      <xdr:nvSpPr>
        <xdr:cNvPr id="731" name="テキスト ボックス 730"/>
        <xdr:cNvSpPr txBox="1"/>
      </xdr:nvSpPr>
      <xdr:spPr>
        <a:xfrm>
          <a:off x="17284065" y="6207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780032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6540"/>
    <xdr:sp macro="" textlink="">
      <xdr:nvSpPr>
        <xdr:cNvPr id="733" name="テキスト ボックス 732"/>
        <xdr:cNvSpPr txBox="1"/>
      </xdr:nvSpPr>
      <xdr:spPr>
        <a:xfrm>
          <a:off x="17284065" y="58254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780032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130175</xdr:rowOff>
    </xdr:from>
    <xdr:ext cx="531495" cy="259080"/>
    <xdr:sp macro="" textlink="">
      <xdr:nvSpPr>
        <xdr:cNvPr id="735" name="テキスト ボックス 734"/>
        <xdr:cNvSpPr txBox="1"/>
      </xdr:nvSpPr>
      <xdr:spPr>
        <a:xfrm>
          <a:off x="17284065" y="544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780032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92075</xdr:rowOff>
    </xdr:from>
    <xdr:ext cx="531495" cy="257175"/>
    <xdr:sp macro="" textlink="">
      <xdr:nvSpPr>
        <xdr:cNvPr id="737" name="テキスト ボックス 736"/>
        <xdr:cNvSpPr txBox="1"/>
      </xdr:nvSpPr>
      <xdr:spPr>
        <a:xfrm>
          <a:off x="17284065" y="5064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725" cy="254635"/>
    <xdr:sp macro="" textlink="">
      <xdr:nvSpPr>
        <xdr:cNvPr id="739" name="テキスト ボックス 738"/>
        <xdr:cNvSpPr txBox="1"/>
      </xdr:nvSpPr>
      <xdr:spPr>
        <a:xfrm>
          <a:off x="17225010" y="4683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157031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57810"/>
    <xdr:sp macro="" textlink="">
      <xdr:nvSpPr>
        <xdr:cNvPr id="742" name="投資及び出資金最小値テキスト"/>
        <xdr:cNvSpPr txBox="1"/>
      </xdr:nvSpPr>
      <xdr:spPr>
        <a:xfrm>
          <a:off x="21623020" y="67341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148840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91440</xdr:rowOff>
    </xdr:from>
    <xdr:ext cx="534670" cy="256540"/>
    <xdr:sp macro="" textlink="">
      <xdr:nvSpPr>
        <xdr:cNvPr id="744" name="投資及び出資金最大値テキスト"/>
        <xdr:cNvSpPr txBox="1"/>
      </xdr:nvSpPr>
      <xdr:spPr>
        <a:xfrm>
          <a:off x="21623020" y="52349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1488400" y="5460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075942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118745</xdr:rowOff>
    </xdr:from>
    <xdr:ext cx="469900" cy="259080"/>
    <xdr:sp macro="" textlink="">
      <xdr:nvSpPr>
        <xdr:cNvPr id="747" name="投資及び出資金平均値テキスト"/>
        <xdr:cNvSpPr txBox="1"/>
      </xdr:nvSpPr>
      <xdr:spPr>
        <a:xfrm>
          <a:off x="21623020" y="6462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95885</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1521420" y="6610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19890740" y="6731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0708620" y="66274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7995" cy="259080"/>
    <xdr:sp macro="" textlink="">
      <xdr:nvSpPr>
        <xdr:cNvPr id="751" name="テキスト ボックス 750"/>
        <xdr:cNvSpPr txBox="1"/>
      </xdr:nvSpPr>
      <xdr:spPr>
        <a:xfrm>
          <a:off x="20529550" y="6402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02714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46990</xdr:rowOff>
    </xdr:to>
    <xdr:sp macro="" textlink="">
      <xdr:nvSpPr>
        <xdr:cNvPr id="753" name="フローチャート: 判断 752"/>
        <xdr:cNvSpPr/>
      </xdr:nvSpPr>
      <xdr:spPr>
        <a:xfrm>
          <a:off x="19839940" y="66325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6090" cy="256540"/>
    <xdr:sp macro="" textlink="">
      <xdr:nvSpPr>
        <xdr:cNvPr id="754" name="テキスト ボックス 753"/>
        <xdr:cNvSpPr txBox="1"/>
      </xdr:nvSpPr>
      <xdr:spPr>
        <a:xfrm>
          <a:off x="19660870" y="640778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31115</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163540" y="671766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46990</xdr:rowOff>
    </xdr:to>
    <xdr:sp macro="" textlink="">
      <xdr:nvSpPr>
        <xdr:cNvPr id="756" name="フローチャート: 判断 755"/>
        <xdr:cNvSpPr/>
      </xdr:nvSpPr>
      <xdr:spPr>
        <a:xfrm>
          <a:off x="18976340" y="66325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6090" cy="256540"/>
    <xdr:sp macro="" textlink="">
      <xdr:nvSpPr>
        <xdr:cNvPr id="757" name="テキスト ボックス 756"/>
        <xdr:cNvSpPr txBox="1"/>
      </xdr:nvSpPr>
      <xdr:spPr>
        <a:xfrm>
          <a:off x="18797270" y="640778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112740" y="66598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90805</xdr:rowOff>
    </xdr:from>
    <xdr:ext cx="467995" cy="256540"/>
    <xdr:sp macro="" textlink="">
      <xdr:nvSpPr>
        <xdr:cNvPr id="759" name="テキスト ボックス 758"/>
        <xdr:cNvSpPr txBox="1"/>
      </xdr:nvSpPr>
      <xdr:spPr>
        <a:xfrm>
          <a:off x="17933670" y="643445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095" cy="259080"/>
    <xdr:sp macro="" textlink="">
      <xdr:nvSpPr>
        <xdr:cNvPr id="760" name="テキスト ボックス 759"/>
        <xdr:cNvSpPr txBox="1"/>
      </xdr:nvSpPr>
      <xdr:spPr>
        <a:xfrm>
          <a:off x="21386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62" name="テキスト ボックス 761"/>
        <xdr:cNvSpPr txBox="1"/>
      </xdr:nvSpPr>
      <xdr:spPr>
        <a:xfrm>
          <a:off x="1970532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65" name="楕円 764"/>
        <xdr:cNvSpPr/>
      </xdr:nvSpPr>
      <xdr:spPr>
        <a:xfrm>
          <a:off x="2152142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6" name="投資及び出資金該当値テキスト"/>
        <xdr:cNvSpPr txBox="1"/>
      </xdr:nvSpPr>
      <xdr:spPr>
        <a:xfrm>
          <a:off x="2162302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67" name="楕円 766"/>
        <xdr:cNvSpPr/>
      </xdr:nvSpPr>
      <xdr:spPr>
        <a:xfrm>
          <a:off x="2070862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68" name="テキスト ボックス 767"/>
        <xdr:cNvSpPr txBox="1"/>
      </xdr:nvSpPr>
      <xdr:spPr>
        <a:xfrm>
          <a:off x="2063496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69" name="楕円 768"/>
        <xdr:cNvSpPr/>
      </xdr:nvSpPr>
      <xdr:spPr>
        <a:xfrm>
          <a:off x="198399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5270"/>
    <xdr:sp macro="" textlink="">
      <xdr:nvSpPr>
        <xdr:cNvPr id="770" name="テキスト ボックス 769"/>
        <xdr:cNvSpPr txBox="1"/>
      </xdr:nvSpPr>
      <xdr:spPr>
        <a:xfrm>
          <a:off x="19771360" y="677291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71" name="楕円 770"/>
        <xdr:cNvSpPr/>
      </xdr:nvSpPr>
      <xdr:spPr>
        <a:xfrm>
          <a:off x="189763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5270"/>
    <xdr:sp macro="" textlink="">
      <xdr:nvSpPr>
        <xdr:cNvPr id="772" name="テキスト ボックス 771"/>
        <xdr:cNvSpPr txBox="1"/>
      </xdr:nvSpPr>
      <xdr:spPr>
        <a:xfrm>
          <a:off x="18907760" y="677291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151765</xdr:rowOff>
    </xdr:from>
    <xdr:to xmlns:xdr="http://schemas.openxmlformats.org/drawingml/2006/spreadsheetDrawing">
      <xdr:col>98</xdr:col>
      <xdr:colOff>38100</xdr:colOff>
      <xdr:row>39</xdr:row>
      <xdr:rowOff>82550</xdr:rowOff>
    </xdr:to>
    <xdr:sp macro="" textlink="">
      <xdr:nvSpPr>
        <xdr:cNvPr id="773" name="楕円 772"/>
        <xdr:cNvSpPr/>
      </xdr:nvSpPr>
      <xdr:spPr>
        <a:xfrm>
          <a:off x="18112740" y="66668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73025</xdr:rowOff>
    </xdr:from>
    <xdr:ext cx="378460" cy="257175"/>
    <xdr:sp macro="" textlink="">
      <xdr:nvSpPr>
        <xdr:cNvPr id="774" name="テキスト ボックス 773"/>
        <xdr:cNvSpPr txBox="1"/>
      </xdr:nvSpPr>
      <xdr:spPr>
        <a:xfrm>
          <a:off x="17979390" y="67595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75" name="正方形/長方形 774"/>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83" name="テキスト ボックス 782"/>
        <xdr:cNvSpPr txBox="1"/>
      </xdr:nvSpPr>
      <xdr:spPr>
        <a:xfrm>
          <a:off x="1776730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780032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7015" cy="256540"/>
    <xdr:sp macro="" textlink="">
      <xdr:nvSpPr>
        <xdr:cNvPr id="786" name="テキスト ボックス 785"/>
        <xdr:cNvSpPr txBox="1"/>
      </xdr:nvSpPr>
      <xdr:spPr>
        <a:xfrm>
          <a:off x="17561560" y="994029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780032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4635"/>
    <xdr:sp macro="" textlink="">
      <xdr:nvSpPr>
        <xdr:cNvPr id="788" name="テキスト ボックス 787"/>
        <xdr:cNvSpPr txBox="1"/>
      </xdr:nvSpPr>
      <xdr:spPr>
        <a:xfrm>
          <a:off x="1728406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780032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3725" cy="256540"/>
    <xdr:sp macro="" textlink="">
      <xdr:nvSpPr>
        <xdr:cNvPr id="790" name="テキスト ボックス 789"/>
        <xdr:cNvSpPr txBox="1"/>
      </xdr:nvSpPr>
      <xdr:spPr>
        <a:xfrm>
          <a:off x="17225010" y="9027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780032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167640</xdr:rowOff>
    </xdr:from>
    <xdr:ext cx="593725" cy="256540"/>
    <xdr:sp macro="" textlink="">
      <xdr:nvSpPr>
        <xdr:cNvPr id="792" name="テキスト ボックス 791"/>
        <xdr:cNvSpPr txBox="1"/>
      </xdr:nvSpPr>
      <xdr:spPr>
        <a:xfrm>
          <a:off x="17225010" y="856869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4635"/>
    <xdr:sp macro="" textlink="">
      <xdr:nvSpPr>
        <xdr:cNvPr id="794" name="テキスト ボックス 793"/>
        <xdr:cNvSpPr txBox="1"/>
      </xdr:nvSpPr>
      <xdr:spPr>
        <a:xfrm>
          <a:off x="17225010" y="8112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105410</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1570315" y="867791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270"/>
    <xdr:sp macro="" textlink="">
      <xdr:nvSpPr>
        <xdr:cNvPr id="797" name="貸付金最小値テキスト"/>
        <xdr:cNvSpPr txBox="1"/>
      </xdr:nvSpPr>
      <xdr:spPr>
        <a:xfrm>
          <a:off x="2162302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1488400" y="1008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4635"/>
    <xdr:sp macro="" textlink="">
      <xdr:nvSpPr>
        <xdr:cNvPr id="799" name="貸付金最大値テキスト"/>
        <xdr:cNvSpPr txBox="1"/>
      </xdr:nvSpPr>
      <xdr:spPr>
        <a:xfrm>
          <a:off x="21623020" y="84537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105410</xdr:rowOff>
    </xdr:from>
    <xdr:to xmlns:xdr="http://schemas.openxmlformats.org/drawingml/2006/spreadsheetDrawing">
      <xdr:col>116</xdr:col>
      <xdr:colOff>152400</xdr:colOff>
      <xdr:row>50</xdr:row>
      <xdr:rowOff>105410</xdr:rowOff>
    </xdr:to>
    <xdr:cxnSp macro="">
      <xdr:nvCxnSpPr>
        <xdr:cNvPr id="800" name="直線コネクタ 799"/>
        <xdr:cNvCxnSpPr/>
      </xdr:nvCxnSpPr>
      <xdr:spPr>
        <a:xfrm>
          <a:off x="21488400" y="8677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73025</xdr:rowOff>
    </xdr:from>
    <xdr:to xmlns:xdr="http://schemas.openxmlformats.org/drawingml/2006/spreadsheetDrawing">
      <xdr:col>116</xdr:col>
      <xdr:colOff>63500</xdr:colOff>
      <xdr:row>58</xdr:row>
      <xdr:rowOff>74930</xdr:rowOff>
    </xdr:to>
    <xdr:cxnSp macro="">
      <xdr:nvCxnSpPr>
        <xdr:cNvPr id="801" name="直線コネクタ 800"/>
        <xdr:cNvCxnSpPr/>
      </xdr:nvCxnSpPr>
      <xdr:spPr>
        <a:xfrm>
          <a:off x="20759420" y="1001712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6540"/>
    <xdr:sp macro="" textlink="">
      <xdr:nvSpPr>
        <xdr:cNvPr id="802" name="貸付金平均値テキスト"/>
        <xdr:cNvSpPr txBox="1"/>
      </xdr:nvSpPr>
      <xdr:spPr>
        <a:xfrm>
          <a:off x="21623020" y="98139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152142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73025</xdr:rowOff>
    </xdr:from>
    <xdr:to xmlns:xdr="http://schemas.openxmlformats.org/drawingml/2006/spreadsheetDrawing">
      <xdr:col>111</xdr:col>
      <xdr:colOff>177800</xdr:colOff>
      <xdr:row>58</xdr:row>
      <xdr:rowOff>83820</xdr:rowOff>
    </xdr:to>
    <xdr:cxnSp macro="">
      <xdr:nvCxnSpPr>
        <xdr:cNvPr id="804" name="直線コネクタ 803"/>
        <xdr:cNvCxnSpPr/>
      </xdr:nvCxnSpPr>
      <xdr:spPr>
        <a:xfrm flipV="1">
          <a:off x="19890740" y="10017125"/>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15240</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0708620" y="995934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67995" cy="256540"/>
    <xdr:sp macro="" textlink="">
      <xdr:nvSpPr>
        <xdr:cNvPr id="806" name="テキスト ボックス 805"/>
        <xdr:cNvSpPr txBox="1"/>
      </xdr:nvSpPr>
      <xdr:spPr>
        <a:xfrm>
          <a:off x="20529550" y="973518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146685</xdr:rowOff>
    </xdr:from>
    <xdr:to xmlns:xdr="http://schemas.openxmlformats.org/drawingml/2006/spreadsheetDrawing">
      <xdr:col>107</xdr:col>
      <xdr:colOff>50800</xdr:colOff>
      <xdr:row>58</xdr:row>
      <xdr:rowOff>83820</xdr:rowOff>
    </xdr:to>
    <xdr:cxnSp macro="">
      <xdr:nvCxnSpPr>
        <xdr:cNvPr id="807" name="直線コネクタ 806"/>
        <xdr:cNvCxnSpPr/>
      </xdr:nvCxnSpPr>
      <xdr:spPr>
        <a:xfrm>
          <a:off x="19027140" y="9919335"/>
          <a:ext cx="8636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15240</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19839940" y="99593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66090" cy="256540"/>
    <xdr:sp macro="" textlink="">
      <xdr:nvSpPr>
        <xdr:cNvPr id="809" name="テキスト ボックス 808"/>
        <xdr:cNvSpPr txBox="1"/>
      </xdr:nvSpPr>
      <xdr:spPr>
        <a:xfrm>
          <a:off x="19660870" y="973518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146685</xdr:rowOff>
    </xdr:from>
    <xdr:to xmlns:xdr="http://schemas.openxmlformats.org/drawingml/2006/spreadsheetDrawing">
      <xdr:col>102</xdr:col>
      <xdr:colOff>114300</xdr:colOff>
      <xdr:row>58</xdr:row>
      <xdr:rowOff>67945</xdr:rowOff>
    </xdr:to>
    <xdr:cxnSp macro="">
      <xdr:nvCxnSpPr>
        <xdr:cNvPr id="810" name="直線コネクタ 809"/>
        <xdr:cNvCxnSpPr/>
      </xdr:nvCxnSpPr>
      <xdr:spPr>
        <a:xfrm flipV="1">
          <a:off x="18163540" y="9919335"/>
          <a:ext cx="8636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13970</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8976340" y="99580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106680</xdr:rowOff>
    </xdr:from>
    <xdr:ext cx="466090" cy="257175"/>
    <xdr:sp macro="" textlink="">
      <xdr:nvSpPr>
        <xdr:cNvPr id="812" name="テキスト ボックス 811"/>
        <xdr:cNvSpPr txBox="1"/>
      </xdr:nvSpPr>
      <xdr:spPr>
        <a:xfrm>
          <a:off x="18797270" y="1005078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112740" y="995934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133985</xdr:rowOff>
    </xdr:from>
    <xdr:ext cx="467995" cy="256540"/>
    <xdr:sp macro="" textlink="">
      <xdr:nvSpPr>
        <xdr:cNvPr id="814" name="テキスト ボックス 813"/>
        <xdr:cNvSpPr txBox="1"/>
      </xdr:nvSpPr>
      <xdr:spPr>
        <a:xfrm>
          <a:off x="17933670" y="973518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095" cy="259080"/>
    <xdr:sp macro="" textlink="">
      <xdr:nvSpPr>
        <xdr:cNvPr id="815" name="テキスト ボックス 814"/>
        <xdr:cNvSpPr txBox="1"/>
      </xdr:nvSpPr>
      <xdr:spPr>
        <a:xfrm>
          <a:off x="21386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7" name="テキスト ボックス 816"/>
        <xdr:cNvSpPr txBox="1"/>
      </xdr:nvSpPr>
      <xdr:spPr>
        <a:xfrm>
          <a:off x="1970532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24130</xdr:rowOff>
    </xdr:from>
    <xdr:to xmlns:xdr="http://schemas.openxmlformats.org/drawingml/2006/spreadsheetDrawing">
      <xdr:col>116</xdr:col>
      <xdr:colOff>114300</xdr:colOff>
      <xdr:row>58</xdr:row>
      <xdr:rowOff>125095</xdr:rowOff>
    </xdr:to>
    <xdr:sp macro="" textlink="">
      <xdr:nvSpPr>
        <xdr:cNvPr id="820" name="楕円 819"/>
        <xdr:cNvSpPr/>
      </xdr:nvSpPr>
      <xdr:spPr>
        <a:xfrm>
          <a:off x="21521420" y="9968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167640</xdr:rowOff>
    </xdr:from>
    <xdr:ext cx="469900" cy="256540"/>
    <xdr:sp macro="" textlink="">
      <xdr:nvSpPr>
        <xdr:cNvPr id="821" name="貸付金該当値テキスト"/>
        <xdr:cNvSpPr txBox="1"/>
      </xdr:nvSpPr>
      <xdr:spPr>
        <a:xfrm>
          <a:off x="21623020" y="9940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22860</xdr:rowOff>
    </xdr:from>
    <xdr:to xmlns:xdr="http://schemas.openxmlformats.org/drawingml/2006/spreadsheetDrawing">
      <xdr:col>112</xdr:col>
      <xdr:colOff>38100</xdr:colOff>
      <xdr:row>58</xdr:row>
      <xdr:rowOff>123825</xdr:rowOff>
    </xdr:to>
    <xdr:sp macro="" textlink="">
      <xdr:nvSpPr>
        <xdr:cNvPr id="822" name="楕円 821"/>
        <xdr:cNvSpPr/>
      </xdr:nvSpPr>
      <xdr:spPr>
        <a:xfrm>
          <a:off x="20708620" y="996696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115570</xdr:rowOff>
    </xdr:from>
    <xdr:ext cx="467995" cy="259080"/>
    <xdr:sp macro="" textlink="">
      <xdr:nvSpPr>
        <xdr:cNvPr id="823" name="テキスト ボックス 822"/>
        <xdr:cNvSpPr txBox="1"/>
      </xdr:nvSpPr>
      <xdr:spPr>
        <a:xfrm>
          <a:off x="20529550" y="10059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33020</xdr:rowOff>
    </xdr:from>
    <xdr:to xmlns:xdr="http://schemas.openxmlformats.org/drawingml/2006/spreadsheetDrawing">
      <xdr:col>107</xdr:col>
      <xdr:colOff>101600</xdr:colOff>
      <xdr:row>58</xdr:row>
      <xdr:rowOff>135255</xdr:rowOff>
    </xdr:to>
    <xdr:sp macro="" textlink="">
      <xdr:nvSpPr>
        <xdr:cNvPr id="824" name="楕円 823"/>
        <xdr:cNvSpPr/>
      </xdr:nvSpPr>
      <xdr:spPr>
        <a:xfrm>
          <a:off x="19839940" y="9977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125730</xdr:rowOff>
    </xdr:from>
    <xdr:ext cx="466090" cy="256540"/>
    <xdr:sp macro="" textlink="">
      <xdr:nvSpPr>
        <xdr:cNvPr id="825" name="テキスト ボックス 824"/>
        <xdr:cNvSpPr txBox="1"/>
      </xdr:nvSpPr>
      <xdr:spPr>
        <a:xfrm>
          <a:off x="19660870" y="1006983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95250</xdr:rowOff>
    </xdr:from>
    <xdr:to xmlns:xdr="http://schemas.openxmlformats.org/drawingml/2006/spreadsheetDrawing">
      <xdr:col>102</xdr:col>
      <xdr:colOff>165100</xdr:colOff>
      <xdr:row>58</xdr:row>
      <xdr:rowOff>26035</xdr:rowOff>
    </xdr:to>
    <xdr:sp macro="" textlink="">
      <xdr:nvSpPr>
        <xdr:cNvPr id="826" name="楕円 825"/>
        <xdr:cNvSpPr/>
      </xdr:nvSpPr>
      <xdr:spPr>
        <a:xfrm>
          <a:off x="18976340" y="98679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42545</xdr:rowOff>
    </xdr:from>
    <xdr:ext cx="532765" cy="256540"/>
    <xdr:sp macro="" textlink="">
      <xdr:nvSpPr>
        <xdr:cNvPr id="827" name="テキスト ボックス 826"/>
        <xdr:cNvSpPr txBox="1"/>
      </xdr:nvSpPr>
      <xdr:spPr>
        <a:xfrm>
          <a:off x="18764885" y="964374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17780</xdr:rowOff>
    </xdr:from>
    <xdr:to xmlns:xdr="http://schemas.openxmlformats.org/drawingml/2006/spreadsheetDrawing">
      <xdr:col>98</xdr:col>
      <xdr:colOff>38100</xdr:colOff>
      <xdr:row>58</xdr:row>
      <xdr:rowOff>118745</xdr:rowOff>
    </xdr:to>
    <xdr:sp macro="" textlink="">
      <xdr:nvSpPr>
        <xdr:cNvPr id="828" name="楕円 827"/>
        <xdr:cNvSpPr/>
      </xdr:nvSpPr>
      <xdr:spPr>
        <a:xfrm>
          <a:off x="18112740" y="99618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110490</xdr:rowOff>
    </xdr:from>
    <xdr:ext cx="467995" cy="254635"/>
    <xdr:sp macro="" textlink="">
      <xdr:nvSpPr>
        <xdr:cNvPr id="829" name="テキスト ボックス 828"/>
        <xdr:cNvSpPr txBox="1"/>
      </xdr:nvSpPr>
      <xdr:spPr>
        <a:xfrm>
          <a:off x="17933670" y="1005459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30" name="正方形/長方形 829"/>
        <xdr:cNvSpPr/>
      </xdr:nvSpPr>
      <xdr:spPr>
        <a:xfrm>
          <a:off x="1780032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84455</xdr:rowOff>
    </xdr:to>
    <xdr:sp macro="" textlink="">
      <xdr:nvSpPr>
        <xdr:cNvPr id="837" name="正方形/長方形 836"/>
        <xdr:cNvSpPr/>
      </xdr:nvSpPr>
      <xdr:spPr>
        <a:xfrm>
          <a:off x="17800320" y="11684000"/>
          <a:ext cx="456438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2885"/>
    <xdr:sp macro="" textlink="">
      <xdr:nvSpPr>
        <xdr:cNvPr id="838" name="テキスト ボックス 837"/>
        <xdr:cNvSpPr txBox="1"/>
      </xdr:nvSpPr>
      <xdr:spPr>
        <a:xfrm>
          <a:off x="1776730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39" name="直線コネクタ 838"/>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45720</xdr:rowOff>
    </xdr:from>
    <xdr:to xmlns:xdr="http://schemas.openxmlformats.org/drawingml/2006/spreadsheetDrawing">
      <xdr:col>120</xdr:col>
      <xdr:colOff>114300</xdr:colOff>
      <xdr:row>79</xdr:row>
      <xdr:rowOff>45720</xdr:rowOff>
    </xdr:to>
    <xdr:cxnSp macro="">
      <xdr:nvCxnSpPr>
        <xdr:cNvPr id="840" name="直線コネクタ 839"/>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75565</xdr:rowOff>
    </xdr:from>
    <xdr:ext cx="247015" cy="262890"/>
    <xdr:sp macro="" textlink="">
      <xdr:nvSpPr>
        <xdr:cNvPr id="841" name="テキスト ボックス 840"/>
        <xdr:cNvSpPr txBox="1"/>
      </xdr:nvSpPr>
      <xdr:spPr>
        <a:xfrm>
          <a:off x="17561560" y="1344866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42" name="直線コネクタ 841"/>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36195</xdr:rowOff>
    </xdr:from>
    <xdr:ext cx="593725" cy="262890"/>
    <xdr:sp macro="" textlink="">
      <xdr:nvSpPr>
        <xdr:cNvPr id="843" name="テキスト ボックス 842"/>
        <xdr:cNvSpPr txBox="1"/>
      </xdr:nvSpPr>
      <xdr:spPr>
        <a:xfrm>
          <a:off x="17225010" y="13066395"/>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167640</xdr:rowOff>
    </xdr:from>
    <xdr:ext cx="593725" cy="258445"/>
    <xdr:sp macro="" textlink="">
      <xdr:nvSpPr>
        <xdr:cNvPr id="845" name="テキスト ボックス 844"/>
        <xdr:cNvSpPr txBox="1"/>
      </xdr:nvSpPr>
      <xdr:spPr>
        <a:xfrm>
          <a:off x="17225010" y="126834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780032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130175</xdr:rowOff>
    </xdr:from>
    <xdr:ext cx="593725" cy="259080"/>
    <xdr:sp macro="" textlink="">
      <xdr:nvSpPr>
        <xdr:cNvPr id="847" name="テキスト ボックス 846"/>
        <xdr:cNvSpPr txBox="1"/>
      </xdr:nvSpPr>
      <xdr:spPr>
        <a:xfrm>
          <a:off x="17225010" y="12303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780032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92075</xdr:rowOff>
    </xdr:from>
    <xdr:ext cx="593725" cy="257175"/>
    <xdr:sp macro="" textlink="">
      <xdr:nvSpPr>
        <xdr:cNvPr id="849" name="テキスト ボックス 848"/>
        <xdr:cNvSpPr txBox="1"/>
      </xdr:nvSpPr>
      <xdr:spPr>
        <a:xfrm>
          <a:off x="17225010" y="11922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4635"/>
    <xdr:sp macro="" textlink="">
      <xdr:nvSpPr>
        <xdr:cNvPr id="851" name="テキスト ボックス 850"/>
        <xdr:cNvSpPr txBox="1"/>
      </xdr:nvSpPr>
      <xdr:spPr>
        <a:xfrm>
          <a:off x="17225010" y="11541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84455</xdr:rowOff>
    </xdr:to>
    <xdr:sp macro="" textlink="">
      <xdr:nvSpPr>
        <xdr:cNvPr id="852" name="繰出金グラフ枠"/>
        <xdr:cNvSpPr/>
      </xdr:nvSpPr>
      <xdr:spPr>
        <a:xfrm>
          <a:off x="17800320" y="11684000"/>
          <a:ext cx="456438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124460</xdr:rowOff>
    </xdr:from>
    <xdr:to xmlns:xdr="http://schemas.openxmlformats.org/drawingml/2006/spreadsheetDrawing">
      <xdr:col>116</xdr:col>
      <xdr:colOff>62865</xdr:colOff>
      <xdr:row>78</xdr:row>
      <xdr:rowOff>123825</xdr:rowOff>
    </xdr:to>
    <xdr:cxnSp macro="">
      <xdr:nvCxnSpPr>
        <xdr:cNvPr id="853" name="直線コネクタ 852"/>
        <xdr:cNvCxnSpPr/>
      </xdr:nvCxnSpPr>
      <xdr:spPr>
        <a:xfrm flipV="1">
          <a:off x="21570315" y="12297410"/>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127000</xdr:rowOff>
    </xdr:from>
    <xdr:ext cx="534670" cy="263525"/>
    <xdr:sp macro="" textlink="">
      <xdr:nvSpPr>
        <xdr:cNvPr id="854" name="繰出金最小値テキスト"/>
        <xdr:cNvSpPr txBox="1"/>
      </xdr:nvSpPr>
      <xdr:spPr>
        <a:xfrm>
          <a:off x="21623020" y="1350010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123825</xdr:rowOff>
    </xdr:from>
    <xdr:to xmlns:xdr="http://schemas.openxmlformats.org/drawingml/2006/spreadsheetDrawing">
      <xdr:col>116</xdr:col>
      <xdr:colOff>152400</xdr:colOff>
      <xdr:row>78</xdr:row>
      <xdr:rowOff>123825</xdr:rowOff>
    </xdr:to>
    <xdr:cxnSp macro="">
      <xdr:nvCxnSpPr>
        <xdr:cNvPr id="855" name="直線コネクタ 854"/>
        <xdr:cNvCxnSpPr/>
      </xdr:nvCxnSpPr>
      <xdr:spPr>
        <a:xfrm>
          <a:off x="21488400" y="1349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71120</xdr:rowOff>
    </xdr:from>
    <xdr:ext cx="598805" cy="257175"/>
    <xdr:sp macro="" textlink="">
      <xdr:nvSpPr>
        <xdr:cNvPr id="856" name="繰出金最大値テキスト"/>
        <xdr:cNvSpPr txBox="1"/>
      </xdr:nvSpPr>
      <xdr:spPr>
        <a:xfrm>
          <a:off x="21623020" y="120726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124460</xdr:rowOff>
    </xdr:from>
    <xdr:to xmlns:xdr="http://schemas.openxmlformats.org/drawingml/2006/spreadsheetDrawing">
      <xdr:col>116</xdr:col>
      <xdr:colOff>152400</xdr:colOff>
      <xdr:row>71</xdr:row>
      <xdr:rowOff>124460</xdr:rowOff>
    </xdr:to>
    <xdr:cxnSp macro="">
      <xdr:nvCxnSpPr>
        <xdr:cNvPr id="857" name="直線コネクタ 856"/>
        <xdr:cNvCxnSpPr/>
      </xdr:nvCxnSpPr>
      <xdr:spPr>
        <a:xfrm>
          <a:off x="21488400" y="12297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39370</xdr:rowOff>
    </xdr:from>
    <xdr:to xmlns:xdr="http://schemas.openxmlformats.org/drawingml/2006/spreadsheetDrawing">
      <xdr:col>116</xdr:col>
      <xdr:colOff>63500</xdr:colOff>
      <xdr:row>78</xdr:row>
      <xdr:rowOff>53975</xdr:rowOff>
    </xdr:to>
    <xdr:cxnSp macro="">
      <xdr:nvCxnSpPr>
        <xdr:cNvPr id="858" name="直線コネクタ 857"/>
        <xdr:cNvCxnSpPr/>
      </xdr:nvCxnSpPr>
      <xdr:spPr>
        <a:xfrm flipV="1">
          <a:off x="20759420" y="1341247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104775</xdr:rowOff>
    </xdr:from>
    <xdr:ext cx="598805" cy="262890"/>
    <xdr:sp macro="" textlink="">
      <xdr:nvSpPr>
        <xdr:cNvPr id="859" name="繰出金平均値テキスト"/>
        <xdr:cNvSpPr txBox="1"/>
      </xdr:nvSpPr>
      <xdr:spPr>
        <a:xfrm>
          <a:off x="21623020" y="12963525"/>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81280</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1521420" y="13111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24765</xdr:rowOff>
    </xdr:from>
    <xdr:to xmlns:xdr="http://schemas.openxmlformats.org/drawingml/2006/spreadsheetDrawing">
      <xdr:col>111</xdr:col>
      <xdr:colOff>177800</xdr:colOff>
      <xdr:row>78</xdr:row>
      <xdr:rowOff>53975</xdr:rowOff>
    </xdr:to>
    <xdr:cxnSp macro="">
      <xdr:nvCxnSpPr>
        <xdr:cNvPr id="861" name="直線コネクタ 860"/>
        <xdr:cNvCxnSpPr/>
      </xdr:nvCxnSpPr>
      <xdr:spPr>
        <a:xfrm>
          <a:off x="19890740" y="13397865"/>
          <a:ext cx="8686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62230</xdr:rowOff>
    </xdr:from>
    <xdr:to xmlns:xdr="http://schemas.openxmlformats.org/drawingml/2006/spreadsheetDrawing">
      <xdr:col>112</xdr:col>
      <xdr:colOff>38100</xdr:colOff>
      <xdr:row>76</xdr:row>
      <xdr:rowOff>166370</xdr:rowOff>
    </xdr:to>
    <xdr:sp macro="" textlink="">
      <xdr:nvSpPr>
        <xdr:cNvPr id="862" name="フローチャート: 判断 861"/>
        <xdr:cNvSpPr/>
      </xdr:nvSpPr>
      <xdr:spPr>
        <a:xfrm>
          <a:off x="20708620" y="130924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8255</xdr:rowOff>
    </xdr:from>
    <xdr:ext cx="594995" cy="262890"/>
    <xdr:sp macro="" textlink="">
      <xdr:nvSpPr>
        <xdr:cNvPr id="863" name="テキスト ボックス 862"/>
        <xdr:cNvSpPr txBox="1"/>
      </xdr:nvSpPr>
      <xdr:spPr>
        <a:xfrm>
          <a:off x="20464780" y="1286700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24765</xdr:rowOff>
    </xdr:from>
    <xdr:to xmlns:xdr="http://schemas.openxmlformats.org/drawingml/2006/spreadsheetDrawing">
      <xdr:col>107</xdr:col>
      <xdr:colOff>50800</xdr:colOff>
      <xdr:row>78</xdr:row>
      <xdr:rowOff>27305</xdr:rowOff>
    </xdr:to>
    <xdr:cxnSp macro="">
      <xdr:nvCxnSpPr>
        <xdr:cNvPr id="864" name="直線コネクタ 863"/>
        <xdr:cNvCxnSpPr/>
      </xdr:nvCxnSpPr>
      <xdr:spPr>
        <a:xfrm flipV="1">
          <a:off x="19027140" y="1339786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83820</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19839940" y="13114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29845</xdr:rowOff>
    </xdr:from>
    <xdr:ext cx="596900" cy="260985"/>
    <xdr:sp macro="" textlink="">
      <xdr:nvSpPr>
        <xdr:cNvPr id="866" name="テキスト ボックス 865"/>
        <xdr:cNvSpPr txBox="1"/>
      </xdr:nvSpPr>
      <xdr:spPr>
        <a:xfrm>
          <a:off x="19601180" y="12888595"/>
          <a:ext cx="596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27305</xdr:rowOff>
    </xdr:from>
    <xdr:to xmlns:xdr="http://schemas.openxmlformats.org/drawingml/2006/spreadsheetDrawing">
      <xdr:col>102</xdr:col>
      <xdr:colOff>114300</xdr:colOff>
      <xdr:row>78</xdr:row>
      <xdr:rowOff>49530</xdr:rowOff>
    </xdr:to>
    <xdr:cxnSp macro="">
      <xdr:nvCxnSpPr>
        <xdr:cNvPr id="867" name="直線コネクタ 866"/>
        <xdr:cNvCxnSpPr/>
      </xdr:nvCxnSpPr>
      <xdr:spPr>
        <a:xfrm flipV="1">
          <a:off x="18163540" y="1340040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81915</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8976340" y="13112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27305</xdr:rowOff>
    </xdr:from>
    <xdr:ext cx="594995" cy="265430"/>
    <xdr:sp macro="" textlink="">
      <xdr:nvSpPr>
        <xdr:cNvPr id="869" name="テキスト ボックス 868"/>
        <xdr:cNvSpPr txBox="1"/>
      </xdr:nvSpPr>
      <xdr:spPr>
        <a:xfrm>
          <a:off x="18732500" y="1288605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89535</xdr:rowOff>
    </xdr:from>
    <xdr:to xmlns:xdr="http://schemas.openxmlformats.org/drawingml/2006/spreadsheetDrawing">
      <xdr:col>98</xdr:col>
      <xdr:colOff>38100</xdr:colOff>
      <xdr:row>77</xdr:row>
      <xdr:rowOff>18415</xdr:rowOff>
    </xdr:to>
    <xdr:sp macro="" textlink="">
      <xdr:nvSpPr>
        <xdr:cNvPr id="870" name="フローチャート: 判断 869"/>
        <xdr:cNvSpPr/>
      </xdr:nvSpPr>
      <xdr:spPr>
        <a:xfrm>
          <a:off x="18112740" y="131197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34925</xdr:rowOff>
    </xdr:from>
    <xdr:ext cx="594995" cy="262890"/>
    <xdr:sp macro="" textlink="">
      <xdr:nvSpPr>
        <xdr:cNvPr id="871" name="テキスト ボックス 870"/>
        <xdr:cNvSpPr txBox="1"/>
      </xdr:nvSpPr>
      <xdr:spPr>
        <a:xfrm>
          <a:off x="17868900" y="1289367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60095" cy="264795"/>
    <xdr:sp macro="" textlink="">
      <xdr:nvSpPr>
        <xdr:cNvPr id="872" name="テキスト ボックス 871"/>
        <xdr:cNvSpPr txBox="1"/>
      </xdr:nvSpPr>
      <xdr:spPr>
        <a:xfrm>
          <a:off x="21386800" y="1396936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73" name="テキスト ボックス 872"/>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60095" cy="264795"/>
    <xdr:sp macro="" textlink="">
      <xdr:nvSpPr>
        <xdr:cNvPr id="874" name="テキスト ボックス 873"/>
        <xdr:cNvSpPr txBox="1"/>
      </xdr:nvSpPr>
      <xdr:spPr>
        <a:xfrm>
          <a:off x="19705320" y="1396936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75" name="テキスト ボックス 874"/>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76" name="テキスト ボックス 875"/>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162560</xdr:rowOff>
    </xdr:from>
    <xdr:to xmlns:xdr="http://schemas.openxmlformats.org/drawingml/2006/spreadsheetDrawing">
      <xdr:col>116</xdr:col>
      <xdr:colOff>114300</xdr:colOff>
      <xdr:row>78</xdr:row>
      <xdr:rowOff>91440</xdr:rowOff>
    </xdr:to>
    <xdr:sp macro="" textlink="">
      <xdr:nvSpPr>
        <xdr:cNvPr id="877" name="楕円 876"/>
        <xdr:cNvSpPr/>
      </xdr:nvSpPr>
      <xdr:spPr>
        <a:xfrm>
          <a:off x="21521420" y="13364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76835</xdr:rowOff>
    </xdr:from>
    <xdr:ext cx="534670" cy="262890"/>
    <xdr:sp macro="" textlink="">
      <xdr:nvSpPr>
        <xdr:cNvPr id="878" name="繰出金該当値テキスト"/>
        <xdr:cNvSpPr txBox="1"/>
      </xdr:nvSpPr>
      <xdr:spPr>
        <a:xfrm>
          <a:off x="21623020" y="1327848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1905</xdr:rowOff>
    </xdr:from>
    <xdr:to xmlns:xdr="http://schemas.openxmlformats.org/drawingml/2006/spreadsheetDrawing">
      <xdr:col>112</xdr:col>
      <xdr:colOff>38100</xdr:colOff>
      <xdr:row>78</xdr:row>
      <xdr:rowOff>105410</xdr:rowOff>
    </xdr:to>
    <xdr:sp macro="" textlink="">
      <xdr:nvSpPr>
        <xdr:cNvPr id="879" name="楕円 878"/>
        <xdr:cNvSpPr/>
      </xdr:nvSpPr>
      <xdr:spPr>
        <a:xfrm>
          <a:off x="20708620" y="133750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96520</xdr:rowOff>
    </xdr:from>
    <xdr:ext cx="530860" cy="265430"/>
    <xdr:sp macro="" textlink="">
      <xdr:nvSpPr>
        <xdr:cNvPr id="880" name="テキスト ボックス 879"/>
        <xdr:cNvSpPr txBox="1"/>
      </xdr:nvSpPr>
      <xdr:spPr>
        <a:xfrm>
          <a:off x="20497165" y="1346962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147955</xdr:rowOff>
    </xdr:from>
    <xdr:to xmlns:xdr="http://schemas.openxmlformats.org/drawingml/2006/spreadsheetDrawing">
      <xdr:col>107</xdr:col>
      <xdr:colOff>101600</xdr:colOff>
      <xdr:row>78</xdr:row>
      <xdr:rowOff>76835</xdr:rowOff>
    </xdr:to>
    <xdr:sp macro="" textlink="">
      <xdr:nvSpPr>
        <xdr:cNvPr id="881" name="楕円 880"/>
        <xdr:cNvSpPr/>
      </xdr:nvSpPr>
      <xdr:spPr>
        <a:xfrm>
          <a:off x="19839940" y="133496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67310</xdr:rowOff>
    </xdr:from>
    <xdr:ext cx="530860" cy="261620"/>
    <xdr:sp macro="" textlink="">
      <xdr:nvSpPr>
        <xdr:cNvPr id="882" name="テキスト ボックス 881"/>
        <xdr:cNvSpPr txBox="1"/>
      </xdr:nvSpPr>
      <xdr:spPr>
        <a:xfrm>
          <a:off x="19633565" y="1344041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150495</xdr:rowOff>
    </xdr:from>
    <xdr:to xmlns:xdr="http://schemas.openxmlformats.org/drawingml/2006/spreadsheetDrawing">
      <xdr:col>102</xdr:col>
      <xdr:colOff>165100</xdr:colOff>
      <xdr:row>78</xdr:row>
      <xdr:rowOff>79375</xdr:rowOff>
    </xdr:to>
    <xdr:sp macro="" textlink="">
      <xdr:nvSpPr>
        <xdr:cNvPr id="883" name="楕円 882"/>
        <xdr:cNvSpPr/>
      </xdr:nvSpPr>
      <xdr:spPr>
        <a:xfrm>
          <a:off x="18976340" y="133521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69850</xdr:rowOff>
    </xdr:from>
    <xdr:ext cx="532765" cy="263525"/>
    <xdr:sp macro="" textlink="">
      <xdr:nvSpPr>
        <xdr:cNvPr id="884" name="テキスト ボックス 883"/>
        <xdr:cNvSpPr txBox="1"/>
      </xdr:nvSpPr>
      <xdr:spPr>
        <a:xfrm>
          <a:off x="18764885" y="13442950"/>
          <a:ext cx="5327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171450</xdr:rowOff>
    </xdr:from>
    <xdr:to xmlns:xdr="http://schemas.openxmlformats.org/drawingml/2006/spreadsheetDrawing">
      <xdr:col>98</xdr:col>
      <xdr:colOff>38100</xdr:colOff>
      <xdr:row>78</xdr:row>
      <xdr:rowOff>102235</xdr:rowOff>
    </xdr:to>
    <xdr:sp macro="" textlink="">
      <xdr:nvSpPr>
        <xdr:cNvPr id="885" name="楕円 884"/>
        <xdr:cNvSpPr/>
      </xdr:nvSpPr>
      <xdr:spPr>
        <a:xfrm>
          <a:off x="18112740" y="1337310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92710</xdr:rowOff>
    </xdr:from>
    <xdr:ext cx="530860" cy="262255"/>
    <xdr:sp macro="" textlink="">
      <xdr:nvSpPr>
        <xdr:cNvPr id="886" name="テキスト ボックス 885"/>
        <xdr:cNvSpPr txBox="1"/>
      </xdr:nvSpPr>
      <xdr:spPr>
        <a:xfrm>
          <a:off x="17901285" y="13465810"/>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87" name="正方形/長方形 886"/>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88" name="正方形/長方形 887"/>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90" name="正方形/長方形 889"/>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92" name="正方形/長方形 891"/>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7980" cy="228600"/>
    <xdr:sp macro="" textlink="">
      <xdr:nvSpPr>
        <xdr:cNvPr id="895" name="テキスト ボックス 894"/>
        <xdr:cNvSpPr txBox="1"/>
      </xdr:nvSpPr>
      <xdr:spPr>
        <a:xfrm>
          <a:off x="17767300" y="14923135"/>
          <a:ext cx="34798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5270"/>
    <xdr:sp macro="" textlink="">
      <xdr:nvSpPr>
        <xdr:cNvPr id="898" name="テキスト ボックス 897"/>
        <xdr:cNvSpPr txBox="1"/>
      </xdr:nvSpPr>
      <xdr:spPr>
        <a:xfrm>
          <a:off x="17561560" y="16113760"/>
          <a:ext cx="247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9" name="直線コネクタ 898"/>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7015" cy="260985"/>
    <xdr:sp macro="" textlink="">
      <xdr:nvSpPr>
        <xdr:cNvPr id="900" name="テキスト ボックス 899"/>
        <xdr:cNvSpPr txBox="1"/>
      </xdr:nvSpPr>
      <xdr:spPr>
        <a:xfrm>
          <a:off x="17561560" y="14972030"/>
          <a:ext cx="247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12" name="テキスト ボックス 911"/>
        <xdr:cNvSpPr txBox="1"/>
      </xdr:nvSpPr>
      <xdr:spPr>
        <a:xfrm>
          <a:off x="2063496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5" name="テキスト ボックス 914"/>
        <xdr:cNvSpPr txBox="1"/>
      </xdr:nvSpPr>
      <xdr:spPr>
        <a:xfrm>
          <a:off x="1977136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8" name="テキスト ボックス 917"/>
        <xdr:cNvSpPr txBox="1"/>
      </xdr:nvSpPr>
      <xdr:spPr>
        <a:xfrm>
          <a:off x="1890776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20" name="テキスト ボックス 919"/>
        <xdr:cNvSpPr txBox="1"/>
      </xdr:nvSpPr>
      <xdr:spPr>
        <a:xfrm>
          <a:off x="1803908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095" cy="259080"/>
    <xdr:sp macro="" textlink="">
      <xdr:nvSpPr>
        <xdr:cNvPr id="921" name="テキスト ボックス 920"/>
        <xdr:cNvSpPr txBox="1"/>
      </xdr:nvSpPr>
      <xdr:spPr>
        <a:xfrm>
          <a:off x="21386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23" name="テキスト ボックス 922"/>
        <xdr:cNvSpPr txBox="1"/>
      </xdr:nvSpPr>
      <xdr:spPr>
        <a:xfrm>
          <a:off x="1970532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9" name="テキスト ボックス 928"/>
        <xdr:cNvSpPr txBox="1"/>
      </xdr:nvSpPr>
      <xdr:spPr>
        <a:xfrm>
          <a:off x="2063496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31" name="テキスト ボックス 930"/>
        <xdr:cNvSpPr txBox="1"/>
      </xdr:nvSpPr>
      <xdr:spPr>
        <a:xfrm>
          <a:off x="1977136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33" name="テキスト ボックス 932"/>
        <xdr:cNvSpPr txBox="1"/>
      </xdr:nvSpPr>
      <xdr:spPr>
        <a:xfrm>
          <a:off x="1890776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5" name="テキスト ボックス 934"/>
        <xdr:cNvSpPr txBox="1"/>
      </xdr:nvSpPr>
      <xdr:spPr>
        <a:xfrm>
          <a:off x="1803908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・歳出決算総額は住民一人当たり約895,297円（前年度比55,457円　6.6％増）となっている。主な構成項目である人件費は住民一人当たり152,011円となっており、類似団体平均と比較して大幅に下回っているが年々増加傾向にある。増額している項目としては、公債費が前年比で住民一人あたり34,324円（51.3％）増、普通建設事業費が前年比で住民一人あたり97,506円（82.8％）増と、前年比伸び率が高い項目となっている。これに</a:t>
          </a:r>
          <a:r>
            <a:rPr lang="ja-JP" altLang="en-US" sz="1100" b="0" i="0" baseline="0">
              <a:solidFill>
                <a:schemeClr val="dk1"/>
              </a:solidFill>
              <a:effectLst/>
              <a:latin typeface="+mn-lt"/>
              <a:ea typeface="+mn-ea"/>
              <a:cs typeface="+mn-cs"/>
            </a:rPr>
            <a:t>ついては災害対策費（西洗馬防災センター建設工事費）、学校管理費（小学校普通教室棟長寿命化工事、プール施設長寿命化工事）の増加によるところが大きい。今後もこの傾向は継続すると考えられるため、</a:t>
          </a:r>
          <a:r>
            <a:rPr lang="ja-JP" altLang="ja-JP" sz="1100" b="0" i="0" baseline="0">
              <a:solidFill>
                <a:schemeClr val="dk1"/>
              </a:solidFill>
              <a:effectLst/>
              <a:latin typeface="+mn-lt"/>
              <a:ea typeface="+mn-ea"/>
              <a:cs typeface="+mn-cs"/>
            </a:rPr>
            <a:t>公共施設等総合管理計画に基づき、事業の取捨選択を徹底していくことで、事業費の減少を目指すこととしている。</a:t>
          </a:r>
          <a:r>
            <a:rPr lang="ja-JP" altLang="en-US" sz="1100" b="0" i="0" baseline="0">
              <a:solidFill>
                <a:schemeClr val="dk1"/>
              </a:solidFill>
              <a:effectLst/>
              <a:latin typeface="+mn-lt"/>
              <a:ea typeface="+mn-ea"/>
              <a:cs typeface="+mn-cs"/>
            </a:rPr>
            <a:t>反面、減少項目としては積立金があり、積立金は</a:t>
          </a:r>
          <a:r>
            <a:rPr lang="ja-JP" altLang="ja-JP" sz="1100" b="0" i="0" baseline="0">
              <a:solidFill>
                <a:schemeClr val="dk1"/>
              </a:solidFill>
              <a:effectLst/>
              <a:latin typeface="+mn-lt"/>
              <a:ea typeface="+mn-ea"/>
              <a:cs typeface="+mn-cs"/>
            </a:rPr>
            <a:t>前年比で住民一人あたり67,127</a:t>
          </a:r>
          <a:r>
            <a:rPr lang="ja-JP" altLang="ja-JP" sz="1100" b="0" i="0" baseline="0">
              <a:solidFill>
                <a:sysClr val="windowText" lastClr="000000"/>
              </a:solidFill>
              <a:effectLst/>
              <a:latin typeface="+mn-lt"/>
              <a:ea typeface="+mn-ea"/>
              <a:cs typeface="+mn-cs"/>
            </a:rPr>
            <a:t>円減少している。要因としては、財政調整基金が住民一人あたり29,668円となっており、前年比▲68.5％となっているが、令和５年度には公債費の繰上償還約1.2億円（住民一人あたり29,430円）を実施したため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長野県朝日村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4,317
4,265
70.62
4,030,997
3,864,995
162,045
2,571,358
2,320,727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8326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8326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70866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73025</xdr:rowOff>
    </xdr:from>
    <xdr:ext cx="247015" cy="257175"/>
    <xdr:sp macro="" textlink="">
      <xdr:nvSpPr>
        <xdr:cNvPr id="43" name="テキスト ボックス 42"/>
        <xdr:cNvSpPr txBox="1"/>
      </xdr:nvSpPr>
      <xdr:spPr>
        <a:xfrm>
          <a:off x="502920" y="658812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57175"/>
    <xdr:sp macro="" textlink="">
      <xdr:nvSpPr>
        <xdr:cNvPr id="45" name="テキスト ボックス 44"/>
        <xdr:cNvSpPr txBox="1"/>
      </xdr:nvSpPr>
      <xdr:spPr>
        <a:xfrm>
          <a:off x="225425" y="6207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6540"/>
    <xdr:sp macro="" textlink="">
      <xdr:nvSpPr>
        <xdr:cNvPr id="47" name="テキスト ボックス 46"/>
        <xdr:cNvSpPr txBox="1"/>
      </xdr:nvSpPr>
      <xdr:spPr>
        <a:xfrm>
          <a:off x="225425" y="58254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130175</xdr:rowOff>
    </xdr:from>
    <xdr:ext cx="531495" cy="259080"/>
    <xdr:sp macro="" textlink="">
      <xdr:nvSpPr>
        <xdr:cNvPr id="49" name="テキスト ボックス 48"/>
        <xdr:cNvSpPr txBox="1"/>
      </xdr:nvSpPr>
      <xdr:spPr>
        <a:xfrm>
          <a:off x="225425" y="544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92075</xdr:rowOff>
    </xdr:from>
    <xdr:ext cx="531495" cy="257175"/>
    <xdr:sp macro="" textlink="">
      <xdr:nvSpPr>
        <xdr:cNvPr id="51" name="テキスト ボックス 50"/>
        <xdr:cNvSpPr txBox="1"/>
      </xdr:nvSpPr>
      <xdr:spPr>
        <a:xfrm>
          <a:off x="225425" y="5064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4635"/>
    <xdr:sp macro="" textlink="">
      <xdr:nvSpPr>
        <xdr:cNvPr id="53" name="テキスト ボックス 52"/>
        <xdr:cNvSpPr txBox="1"/>
      </xdr:nvSpPr>
      <xdr:spPr>
        <a:xfrm>
          <a:off x="166370" y="4683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51167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48260</xdr:rowOff>
    </xdr:from>
    <xdr:ext cx="469900" cy="259080"/>
    <xdr:sp macro="" textlink="">
      <xdr:nvSpPr>
        <xdr:cNvPr id="56" name="議会費最小値テキスト"/>
        <xdr:cNvSpPr txBox="1"/>
      </xdr:nvSpPr>
      <xdr:spPr>
        <a:xfrm>
          <a:off x="4564380" y="656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429760" y="6560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31750</xdr:rowOff>
    </xdr:from>
    <xdr:ext cx="534670" cy="254635"/>
    <xdr:sp macro="" textlink="">
      <xdr:nvSpPr>
        <xdr:cNvPr id="58" name="議会費最大値テキスト"/>
        <xdr:cNvSpPr txBox="1"/>
      </xdr:nvSpPr>
      <xdr:spPr>
        <a:xfrm>
          <a:off x="4564380" y="50038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429760" y="5229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158750</xdr:rowOff>
    </xdr:from>
    <xdr:to xmlns:xdr="http://schemas.openxmlformats.org/drawingml/2006/spreadsheetDrawing">
      <xdr:col>24</xdr:col>
      <xdr:colOff>63500</xdr:colOff>
      <xdr:row>37</xdr:row>
      <xdr:rowOff>162560</xdr:rowOff>
    </xdr:to>
    <xdr:cxnSp macro="">
      <xdr:nvCxnSpPr>
        <xdr:cNvPr id="60" name="直線コネクタ 59"/>
        <xdr:cNvCxnSpPr/>
      </xdr:nvCxnSpPr>
      <xdr:spPr>
        <a:xfrm>
          <a:off x="3700780" y="650240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10795</xdr:rowOff>
    </xdr:from>
    <xdr:ext cx="534670" cy="259080"/>
    <xdr:sp macro="" textlink="">
      <xdr:nvSpPr>
        <xdr:cNvPr id="61" name="議会費平均値テキスト"/>
        <xdr:cNvSpPr txBox="1"/>
      </xdr:nvSpPr>
      <xdr:spPr>
        <a:xfrm>
          <a:off x="4564380" y="6182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159385</xdr:rowOff>
    </xdr:from>
    <xdr:to xmlns:xdr="http://schemas.openxmlformats.org/drawingml/2006/spreadsheetDrawing">
      <xdr:col>24</xdr:col>
      <xdr:colOff>114300</xdr:colOff>
      <xdr:row>37</xdr:row>
      <xdr:rowOff>89535</xdr:rowOff>
    </xdr:to>
    <xdr:sp macro="" textlink="">
      <xdr:nvSpPr>
        <xdr:cNvPr id="62" name="フローチャート: 判断 61"/>
        <xdr:cNvSpPr/>
      </xdr:nvSpPr>
      <xdr:spPr>
        <a:xfrm>
          <a:off x="446278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158750</xdr:rowOff>
    </xdr:from>
    <xdr:to xmlns:xdr="http://schemas.openxmlformats.org/drawingml/2006/spreadsheetDrawing">
      <xdr:col>19</xdr:col>
      <xdr:colOff>177800</xdr:colOff>
      <xdr:row>38</xdr:row>
      <xdr:rowOff>635</xdr:rowOff>
    </xdr:to>
    <xdr:cxnSp macro="">
      <xdr:nvCxnSpPr>
        <xdr:cNvPr id="63" name="直線コネクタ 62"/>
        <xdr:cNvCxnSpPr/>
      </xdr:nvCxnSpPr>
      <xdr:spPr>
        <a:xfrm flipV="1">
          <a:off x="2832100" y="650240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164465</xdr:rowOff>
    </xdr:from>
    <xdr:to xmlns:xdr="http://schemas.openxmlformats.org/drawingml/2006/spreadsheetDrawing">
      <xdr:col>20</xdr:col>
      <xdr:colOff>38100</xdr:colOff>
      <xdr:row>37</xdr:row>
      <xdr:rowOff>94615</xdr:rowOff>
    </xdr:to>
    <xdr:sp macro="" textlink="">
      <xdr:nvSpPr>
        <xdr:cNvPr id="64" name="フローチャート: 判断 63"/>
        <xdr:cNvSpPr/>
      </xdr:nvSpPr>
      <xdr:spPr>
        <a:xfrm>
          <a:off x="3649980" y="63366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111760</xdr:rowOff>
    </xdr:from>
    <xdr:ext cx="530860" cy="256540"/>
    <xdr:sp macro="" textlink="">
      <xdr:nvSpPr>
        <xdr:cNvPr id="65" name="テキスト ボックス 64"/>
        <xdr:cNvSpPr txBox="1"/>
      </xdr:nvSpPr>
      <xdr:spPr>
        <a:xfrm>
          <a:off x="3438525" y="61125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635</xdr:rowOff>
    </xdr:from>
    <xdr:to xmlns:xdr="http://schemas.openxmlformats.org/drawingml/2006/spreadsheetDrawing">
      <xdr:col>15</xdr:col>
      <xdr:colOff>50800</xdr:colOff>
      <xdr:row>38</xdr:row>
      <xdr:rowOff>1270</xdr:rowOff>
    </xdr:to>
    <xdr:cxnSp macro="">
      <xdr:nvCxnSpPr>
        <xdr:cNvPr id="66" name="直線コネクタ 65"/>
        <xdr:cNvCxnSpPr/>
      </xdr:nvCxnSpPr>
      <xdr:spPr>
        <a:xfrm flipV="1">
          <a:off x="1968500" y="651573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7813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125095</xdr:rowOff>
    </xdr:from>
    <xdr:ext cx="530860" cy="256540"/>
    <xdr:sp macro="" textlink="">
      <xdr:nvSpPr>
        <xdr:cNvPr id="68" name="テキスト ボックス 67"/>
        <xdr:cNvSpPr txBox="1"/>
      </xdr:nvSpPr>
      <xdr:spPr>
        <a:xfrm>
          <a:off x="2574925" y="61258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1270</xdr:rowOff>
    </xdr:from>
    <xdr:to xmlns:xdr="http://schemas.openxmlformats.org/drawingml/2006/spreadsheetDrawing">
      <xdr:col>10</xdr:col>
      <xdr:colOff>114300</xdr:colOff>
      <xdr:row>38</xdr:row>
      <xdr:rowOff>13335</xdr:rowOff>
    </xdr:to>
    <xdr:cxnSp macro="">
      <xdr:nvCxnSpPr>
        <xdr:cNvPr id="69" name="直線コネクタ 68"/>
        <xdr:cNvCxnSpPr/>
      </xdr:nvCxnSpPr>
      <xdr:spPr>
        <a:xfrm flipV="1">
          <a:off x="1104900" y="6516370"/>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17700" y="6352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127000</xdr:rowOff>
    </xdr:from>
    <xdr:ext cx="532765" cy="257175"/>
    <xdr:sp macro="" textlink="">
      <xdr:nvSpPr>
        <xdr:cNvPr id="71" name="テキスト ボックス 70"/>
        <xdr:cNvSpPr txBox="1"/>
      </xdr:nvSpPr>
      <xdr:spPr>
        <a:xfrm>
          <a:off x="1706245" y="61277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167640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54100" y="63398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116840</xdr:rowOff>
    </xdr:from>
    <xdr:ext cx="530860" cy="259080"/>
    <xdr:sp macro="" textlink="">
      <xdr:nvSpPr>
        <xdr:cNvPr id="73" name="テキスト ボックス 72"/>
        <xdr:cNvSpPr txBox="1"/>
      </xdr:nvSpPr>
      <xdr:spPr>
        <a:xfrm>
          <a:off x="842645" y="6117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095" cy="259080"/>
    <xdr:sp macro="" textlink="">
      <xdr:nvSpPr>
        <xdr:cNvPr id="74" name="テキスト ボックス 73"/>
        <xdr:cNvSpPr txBox="1"/>
      </xdr:nvSpPr>
      <xdr:spPr>
        <a:xfrm>
          <a:off x="43281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6" name="テキスト ボックス 75"/>
        <xdr:cNvSpPr txBox="1"/>
      </xdr:nvSpPr>
      <xdr:spPr>
        <a:xfrm>
          <a:off x="264668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112395</xdr:rowOff>
    </xdr:from>
    <xdr:to xmlns:xdr="http://schemas.openxmlformats.org/drawingml/2006/spreadsheetDrawing">
      <xdr:col>24</xdr:col>
      <xdr:colOff>114300</xdr:colOff>
      <xdr:row>38</xdr:row>
      <xdr:rowOff>42545</xdr:rowOff>
    </xdr:to>
    <xdr:sp macro="" textlink="">
      <xdr:nvSpPr>
        <xdr:cNvPr id="79" name="楕円 78"/>
        <xdr:cNvSpPr/>
      </xdr:nvSpPr>
      <xdr:spPr>
        <a:xfrm>
          <a:off x="446278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27305</xdr:rowOff>
    </xdr:from>
    <xdr:ext cx="534670" cy="259080"/>
    <xdr:sp macro="" textlink="">
      <xdr:nvSpPr>
        <xdr:cNvPr id="80" name="議会費該当値テキスト"/>
        <xdr:cNvSpPr txBox="1"/>
      </xdr:nvSpPr>
      <xdr:spPr>
        <a:xfrm>
          <a:off x="4564380" y="637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109220</xdr:rowOff>
    </xdr:from>
    <xdr:to xmlns:xdr="http://schemas.openxmlformats.org/drawingml/2006/spreadsheetDrawing">
      <xdr:col>20</xdr:col>
      <xdr:colOff>38100</xdr:colOff>
      <xdr:row>38</xdr:row>
      <xdr:rowOff>38100</xdr:rowOff>
    </xdr:to>
    <xdr:sp macro="" textlink="">
      <xdr:nvSpPr>
        <xdr:cNvPr id="81" name="楕円 80"/>
        <xdr:cNvSpPr/>
      </xdr:nvSpPr>
      <xdr:spPr>
        <a:xfrm>
          <a:off x="3649980" y="64528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29845</xdr:rowOff>
    </xdr:from>
    <xdr:ext cx="530860" cy="255270"/>
    <xdr:sp macro="" textlink="">
      <xdr:nvSpPr>
        <xdr:cNvPr id="82" name="テキスト ボックス 81"/>
        <xdr:cNvSpPr txBox="1"/>
      </xdr:nvSpPr>
      <xdr:spPr>
        <a:xfrm>
          <a:off x="3438525" y="65449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121285</xdr:rowOff>
    </xdr:from>
    <xdr:to xmlns:xdr="http://schemas.openxmlformats.org/drawingml/2006/spreadsheetDrawing">
      <xdr:col>15</xdr:col>
      <xdr:colOff>101600</xdr:colOff>
      <xdr:row>38</xdr:row>
      <xdr:rowOff>52070</xdr:rowOff>
    </xdr:to>
    <xdr:sp macro="" textlink="">
      <xdr:nvSpPr>
        <xdr:cNvPr id="83" name="楕円 82"/>
        <xdr:cNvSpPr/>
      </xdr:nvSpPr>
      <xdr:spPr>
        <a:xfrm>
          <a:off x="27813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43180</xdr:rowOff>
    </xdr:from>
    <xdr:ext cx="530860" cy="256540"/>
    <xdr:sp macro="" textlink="">
      <xdr:nvSpPr>
        <xdr:cNvPr id="84" name="テキスト ボックス 83"/>
        <xdr:cNvSpPr txBox="1"/>
      </xdr:nvSpPr>
      <xdr:spPr>
        <a:xfrm>
          <a:off x="2574925" y="655828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121920</xdr:rowOff>
    </xdr:from>
    <xdr:to xmlns:xdr="http://schemas.openxmlformats.org/drawingml/2006/spreadsheetDrawing">
      <xdr:col>10</xdr:col>
      <xdr:colOff>165100</xdr:colOff>
      <xdr:row>38</xdr:row>
      <xdr:rowOff>52705</xdr:rowOff>
    </xdr:to>
    <xdr:sp macro="" textlink="">
      <xdr:nvSpPr>
        <xdr:cNvPr id="85" name="楕円 84"/>
        <xdr:cNvSpPr/>
      </xdr:nvSpPr>
      <xdr:spPr>
        <a:xfrm>
          <a:off x="1917700" y="64655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43815</xdr:rowOff>
    </xdr:from>
    <xdr:ext cx="532765" cy="256540"/>
    <xdr:sp macro="" textlink="">
      <xdr:nvSpPr>
        <xdr:cNvPr id="86" name="テキスト ボックス 85"/>
        <xdr:cNvSpPr txBox="1"/>
      </xdr:nvSpPr>
      <xdr:spPr>
        <a:xfrm>
          <a:off x="1706245" y="655891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134620</xdr:rowOff>
    </xdr:from>
    <xdr:to xmlns:xdr="http://schemas.openxmlformats.org/drawingml/2006/spreadsheetDrawing">
      <xdr:col>6</xdr:col>
      <xdr:colOff>38100</xdr:colOff>
      <xdr:row>38</xdr:row>
      <xdr:rowOff>64770</xdr:rowOff>
    </xdr:to>
    <xdr:sp macro="" textlink="">
      <xdr:nvSpPr>
        <xdr:cNvPr id="87" name="楕円 86"/>
        <xdr:cNvSpPr/>
      </xdr:nvSpPr>
      <xdr:spPr>
        <a:xfrm>
          <a:off x="1054100" y="6478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55880</xdr:rowOff>
    </xdr:from>
    <xdr:ext cx="530860" cy="259080"/>
    <xdr:sp macro="" textlink="">
      <xdr:nvSpPr>
        <xdr:cNvPr id="88" name="テキスト ボックス 87"/>
        <xdr:cNvSpPr txBox="1"/>
      </xdr:nvSpPr>
      <xdr:spPr>
        <a:xfrm>
          <a:off x="842645" y="6570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7" name="テキスト ボックス 96"/>
        <xdr:cNvSpPr txBox="1"/>
      </xdr:nvSpPr>
      <xdr:spPr>
        <a:xfrm>
          <a:off x="70866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41680" y="9969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7015" cy="254635"/>
    <xdr:sp macro="" textlink="">
      <xdr:nvSpPr>
        <xdr:cNvPr id="100" name="テキスト ボックス 99"/>
        <xdr:cNvSpPr txBox="1"/>
      </xdr:nvSpPr>
      <xdr:spPr>
        <a:xfrm>
          <a:off x="502920" y="982726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4168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167640</xdr:rowOff>
    </xdr:from>
    <xdr:ext cx="681990" cy="256540"/>
    <xdr:sp macro="" textlink="">
      <xdr:nvSpPr>
        <xdr:cNvPr id="102" name="テキスト ボックス 101"/>
        <xdr:cNvSpPr txBox="1"/>
      </xdr:nvSpPr>
      <xdr:spPr>
        <a:xfrm>
          <a:off x="76200" y="9254490"/>
          <a:ext cx="6819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41680" y="8826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1990" cy="256540"/>
    <xdr:sp macro="" textlink="">
      <xdr:nvSpPr>
        <xdr:cNvPr id="104" name="テキスト ボックス 103"/>
        <xdr:cNvSpPr txBox="1"/>
      </xdr:nvSpPr>
      <xdr:spPr>
        <a:xfrm>
          <a:off x="76200" y="8684260"/>
          <a:ext cx="6819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4635"/>
    <xdr:sp macro="" textlink="">
      <xdr:nvSpPr>
        <xdr:cNvPr id="106" name="テキスト ボックス 105"/>
        <xdr:cNvSpPr txBox="1"/>
      </xdr:nvSpPr>
      <xdr:spPr>
        <a:xfrm>
          <a:off x="76200" y="811276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122555</xdr:rowOff>
    </xdr:to>
    <xdr:cxnSp macro="">
      <xdr:nvCxnSpPr>
        <xdr:cNvPr id="108" name="直線コネクタ 107"/>
        <xdr:cNvCxnSpPr/>
      </xdr:nvCxnSpPr>
      <xdr:spPr>
        <a:xfrm flipV="1">
          <a:off x="4511675" y="875157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126365</xdr:rowOff>
    </xdr:from>
    <xdr:ext cx="598805" cy="257175"/>
    <xdr:sp macro="" textlink="">
      <xdr:nvSpPr>
        <xdr:cNvPr id="109" name="総務費最小値テキスト"/>
        <xdr:cNvSpPr txBox="1"/>
      </xdr:nvSpPr>
      <xdr:spPr>
        <a:xfrm>
          <a:off x="4564380" y="9899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122555</xdr:rowOff>
    </xdr:from>
    <xdr:to xmlns:xdr="http://schemas.openxmlformats.org/drawingml/2006/spreadsheetDrawing">
      <xdr:col>24</xdr:col>
      <xdr:colOff>152400</xdr:colOff>
      <xdr:row>57</xdr:row>
      <xdr:rowOff>122555</xdr:rowOff>
    </xdr:to>
    <xdr:cxnSp macro="">
      <xdr:nvCxnSpPr>
        <xdr:cNvPr id="110" name="直線コネクタ 109"/>
        <xdr:cNvCxnSpPr/>
      </xdr:nvCxnSpPr>
      <xdr:spPr>
        <a:xfrm>
          <a:off x="4429760" y="9895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125095</xdr:rowOff>
    </xdr:from>
    <xdr:ext cx="690245" cy="256540"/>
    <xdr:sp macro="" textlink="">
      <xdr:nvSpPr>
        <xdr:cNvPr id="111" name="総務費最大値テキスト"/>
        <xdr:cNvSpPr txBox="1"/>
      </xdr:nvSpPr>
      <xdr:spPr>
        <a:xfrm>
          <a:off x="4564380" y="852614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429760" y="8751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74930</xdr:rowOff>
    </xdr:from>
    <xdr:to xmlns:xdr="http://schemas.openxmlformats.org/drawingml/2006/spreadsheetDrawing">
      <xdr:col>24</xdr:col>
      <xdr:colOff>63500</xdr:colOff>
      <xdr:row>57</xdr:row>
      <xdr:rowOff>120650</xdr:rowOff>
    </xdr:to>
    <xdr:cxnSp macro="">
      <xdr:nvCxnSpPr>
        <xdr:cNvPr id="113" name="直線コネクタ 112"/>
        <xdr:cNvCxnSpPr/>
      </xdr:nvCxnSpPr>
      <xdr:spPr>
        <a:xfrm>
          <a:off x="3700780" y="984758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134620</xdr:rowOff>
    </xdr:from>
    <xdr:ext cx="598805" cy="256540"/>
    <xdr:sp macro="" textlink="">
      <xdr:nvSpPr>
        <xdr:cNvPr id="114" name="総務費平均値テキスト"/>
        <xdr:cNvSpPr txBox="1"/>
      </xdr:nvSpPr>
      <xdr:spPr>
        <a:xfrm>
          <a:off x="4564380" y="956437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46278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74930</xdr:rowOff>
    </xdr:from>
    <xdr:to xmlns:xdr="http://schemas.openxmlformats.org/drawingml/2006/spreadsheetDrawing">
      <xdr:col>19</xdr:col>
      <xdr:colOff>177800</xdr:colOff>
      <xdr:row>57</xdr:row>
      <xdr:rowOff>82550</xdr:rowOff>
    </xdr:to>
    <xdr:cxnSp macro="">
      <xdr:nvCxnSpPr>
        <xdr:cNvPr id="116" name="直線コネクタ 115"/>
        <xdr:cNvCxnSpPr/>
      </xdr:nvCxnSpPr>
      <xdr:spPr>
        <a:xfrm flipV="1">
          <a:off x="2832100" y="984758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29845</xdr:rowOff>
    </xdr:to>
    <xdr:sp macro="" textlink="">
      <xdr:nvSpPr>
        <xdr:cNvPr id="117" name="フローチャート: 判断 116"/>
        <xdr:cNvSpPr/>
      </xdr:nvSpPr>
      <xdr:spPr>
        <a:xfrm>
          <a:off x="3649980" y="970153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46355</xdr:rowOff>
    </xdr:from>
    <xdr:ext cx="594995" cy="257810"/>
    <xdr:sp macro="" textlink="">
      <xdr:nvSpPr>
        <xdr:cNvPr id="118" name="テキスト ボックス 117"/>
        <xdr:cNvSpPr txBox="1"/>
      </xdr:nvSpPr>
      <xdr:spPr>
        <a:xfrm>
          <a:off x="3406140" y="947610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52705</xdr:rowOff>
    </xdr:from>
    <xdr:to xmlns:xdr="http://schemas.openxmlformats.org/drawingml/2006/spreadsheetDrawing">
      <xdr:col>15</xdr:col>
      <xdr:colOff>50800</xdr:colOff>
      <xdr:row>57</xdr:row>
      <xdr:rowOff>82550</xdr:rowOff>
    </xdr:to>
    <xdr:cxnSp macro="">
      <xdr:nvCxnSpPr>
        <xdr:cNvPr id="119" name="直線コネクタ 118"/>
        <xdr:cNvCxnSpPr/>
      </xdr:nvCxnSpPr>
      <xdr:spPr>
        <a:xfrm>
          <a:off x="1968500" y="982535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105410</xdr:rowOff>
    </xdr:from>
    <xdr:to xmlns:xdr="http://schemas.openxmlformats.org/drawingml/2006/spreadsheetDrawing">
      <xdr:col>15</xdr:col>
      <xdr:colOff>101600</xdr:colOff>
      <xdr:row>57</xdr:row>
      <xdr:rowOff>35560</xdr:rowOff>
    </xdr:to>
    <xdr:sp macro="" textlink="">
      <xdr:nvSpPr>
        <xdr:cNvPr id="120" name="フローチャート: 判断 119"/>
        <xdr:cNvSpPr/>
      </xdr:nvSpPr>
      <xdr:spPr>
        <a:xfrm>
          <a:off x="27813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52705</xdr:rowOff>
    </xdr:from>
    <xdr:ext cx="596900" cy="254635"/>
    <xdr:sp macro="" textlink="">
      <xdr:nvSpPr>
        <xdr:cNvPr id="121" name="テキスト ボックス 120"/>
        <xdr:cNvSpPr txBox="1"/>
      </xdr:nvSpPr>
      <xdr:spPr>
        <a:xfrm>
          <a:off x="2542540" y="9482455"/>
          <a:ext cx="596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52705</xdr:rowOff>
    </xdr:from>
    <xdr:to xmlns:xdr="http://schemas.openxmlformats.org/drawingml/2006/spreadsheetDrawing">
      <xdr:col>10</xdr:col>
      <xdr:colOff>114300</xdr:colOff>
      <xdr:row>57</xdr:row>
      <xdr:rowOff>102235</xdr:rowOff>
    </xdr:to>
    <xdr:cxnSp macro="">
      <xdr:nvCxnSpPr>
        <xdr:cNvPr id="122" name="直線コネクタ 121"/>
        <xdr:cNvCxnSpPr/>
      </xdr:nvCxnSpPr>
      <xdr:spPr>
        <a:xfrm flipV="1">
          <a:off x="1104900" y="9825355"/>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177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23495</xdr:rowOff>
    </xdr:from>
    <xdr:ext cx="594995" cy="259080"/>
    <xdr:sp macro="" textlink="">
      <xdr:nvSpPr>
        <xdr:cNvPr id="124" name="テキスト ボックス 123"/>
        <xdr:cNvSpPr txBox="1"/>
      </xdr:nvSpPr>
      <xdr:spPr>
        <a:xfrm>
          <a:off x="1673860" y="94532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54100" y="97567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102235</xdr:rowOff>
    </xdr:from>
    <xdr:ext cx="594995" cy="256540"/>
    <xdr:sp macro="" textlink="">
      <xdr:nvSpPr>
        <xdr:cNvPr id="126" name="テキスト ボックス 125"/>
        <xdr:cNvSpPr txBox="1"/>
      </xdr:nvSpPr>
      <xdr:spPr>
        <a:xfrm>
          <a:off x="810260" y="9531985"/>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095" cy="259080"/>
    <xdr:sp macro="" textlink="">
      <xdr:nvSpPr>
        <xdr:cNvPr id="127" name="テキスト ボックス 126"/>
        <xdr:cNvSpPr txBox="1"/>
      </xdr:nvSpPr>
      <xdr:spPr>
        <a:xfrm>
          <a:off x="43281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29" name="テキスト ボックス 128"/>
        <xdr:cNvSpPr txBox="1"/>
      </xdr:nvSpPr>
      <xdr:spPr>
        <a:xfrm>
          <a:off x="264668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69850</xdr:rowOff>
    </xdr:from>
    <xdr:to xmlns:xdr="http://schemas.openxmlformats.org/drawingml/2006/spreadsheetDrawing">
      <xdr:col>24</xdr:col>
      <xdr:colOff>114300</xdr:colOff>
      <xdr:row>58</xdr:row>
      <xdr:rowOff>0</xdr:rowOff>
    </xdr:to>
    <xdr:sp macro="" textlink="">
      <xdr:nvSpPr>
        <xdr:cNvPr id="132" name="楕円 131"/>
        <xdr:cNvSpPr/>
      </xdr:nvSpPr>
      <xdr:spPr>
        <a:xfrm>
          <a:off x="446278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156845</xdr:rowOff>
    </xdr:from>
    <xdr:ext cx="598805" cy="256540"/>
    <xdr:sp macro="" textlink="">
      <xdr:nvSpPr>
        <xdr:cNvPr id="133" name="総務費該当値テキスト"/>
        <xdr:cNvSpPr txBox="1"/>
      </xdr:nvSpPr>
      <xdr:spPr>
        <a:xfrm>
          <a:off x="4564380" y="97580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24130</xdr:rowOff>
    </xdr:from>
    <xdr:to xmlns:xdr="http://schemas.openxmlformats.org/drawingml/2006/spreadsheetDrawing">
      <xdr:col>20</xdr:col>
      <xdr:colOff>38100</xdr:colOff>
      <xdr:row>57</xdr:row>
      <xdr:rowOff>125095</xdr:rowOff>
    </xdr:to>
    <xdr:sp macro="" textlink="">
      <xdr:nvSpPr>
        <xdr:cNvPr id="134" name="楕円 133"/>
        <xdr:cNvSpPr/>
      </xdr:nvSpPr>
      <xdr:spPr>
        <a:xfrm>
          <a:off x="3649980" y="97967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116840</xdr:rowOff>
    </xdr:from>
    <xdr:ext cx="594995" cy="259080"/>
    <xdr:sp macro="" textlink="">
      <xdr:nvSpPr>
        <xdr:cNvPr id="135" name="テキスト ボックス 134"/>
        <xdr:cNvSpPr txBox="1"/>
      </xdr:nvSpPr>
      <xdr:spPr>
        <a:xfrm>
          <a:off x="3406140" y="98894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31115</xdr:rowOff>
    </xdr:from>
    <xdr:to xmlns:xdr="http://schemas.openxmlformats.org/drawingml/2006/spreadsheetDrawing">
      <xdr:col>15</xdr:col>
      <xdr:colOff>101600</xdr:colOff>
      <xdr:row>57</xdr:row>
      <xdr:rowOff>133350</xdr:rowOff>
    </xdr:to>
    <xdr:sp macro="" textlink="">
      <xdr:nvSpPr>
        <xdr:cNvPr id="136" name="楕円 135"/>
        <xdr:cNvSpPr/>
      </xdr:nvSpPr>
      <xdr:spPr>
        <a:xfrm>
          <a:off x="2781300" y="9803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123825</xdr:rowOff>
    </xdr:from>
    <xdr:ext cx="596900" cy="257175"/>
    <xdr:sp macro="" textlink="">
      <xdr:nvSpPr>
        <xdr:cNvPr id="137" name="テキスト ボックス 136"/>
        <xdr:cNvSpPr txBox="1"/>
      </xdr:nvSpPr>
      <xdr:spPr>
        <a:xfrm>
          <a:off x="2542540" y="98964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1270</xdr:rowOff>
    </xdr:from>
    <xdr:to xmlns:xdr="http://schemas.openxmlformats.org/drawingml/2006/spreadsheetDrawing">
      <xdr:col>10</xdr:col>
      <xdr:colOff>165100</xdr:colOff>
      <xdr:row>57</xdr:row>
      <xdr:rowOff>102870</xdr:rowOff>
    </xdr:to>
    <xdr:sp macro="" textlink="">
      <xdr:nvSpPr>
        <xdr:cNvPr id="138" name="楕円 137"/>
        <xdr:cNvSpPr/>
      </xdr:nvSpPr>
      <xdr:spPr>
        <a:xfrm>
          <a:off x="19177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93980</xdr:rowOff>
    </xdr:from>
    <xdr:ext cx="594995" cy="259080"/>
    <xdr:sp macro="" textlink="">
      <xdr:nvSpPr>
        <xdr:cNvPr id="139" name="テキスト ボックス 138"/>
        <xdr:cNvSpPr txBox="1"/>
      </xdr:nvSpPr>
      <xdr:spPr>
        <a:xfrm>
          <a:off x="1673860" y="9866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52070</xdr:rowOff>
    </xdr:from>
    <xdr:to xmlns:xdr="http://schemas.openxmlformats.org/drawingml/2006/spreadsheetDrawing">
      <xdr:col>6</xdr:col>
      <xdr:colOff>38100</xdr:colOff>
      <xdr:row>57</xdr:row>
      <xdr:rowOff>153035</xdr:rowOff>
    </xdr:to>
    <xdr:sp macro="" textlink="">
      <xdr:nvSpPr>
        <xdr:cNvPr id="140" name="楕円 139"/>
        <xdr:cNvSpPr/>
      </xdr:nvSpPr>
      <xdr:spPr>
        <a:xfrm>
          <a:off x="1054100" y="98247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144780</xdr:rowOff>
    </xdr:from>
    <xdr:ext cx="594995" cy="254635"/>
    <xdr:sp macro="" textlink="">
      <xdr:nvSpPr>
        <xdr:cNvPr id="141" name="テキスト ボックス 140"/>
        <xdr:cNvSpPr txBox="1"/>
      </xdr:nvSpPr>
      <xdr:spPr>
        <a:xfrm>
          <a:off x="810260" y="9917430"/>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2" name="正方形/長方形 141"/>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0" name="テキスト ボックス 149"/>
        <xdr:cNvSpPr txBox="1"/>
      </xdr:nvSpPr>
      <xdr:spPr>
        <a:xfrm>
          <a:off x="70866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4168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73025</xdr:rowOff>
    </xdr:from>
    <xdr:ext cx="247015" cy="257175"/>
    <xdr:sp macro="" textlink="">
      <xdr:nvSpPr>
        <xdr:cNvPr id="153" name="テキスト ボックス 152"/>
        <xdr:cNvSpPr txBox="1"/>
      </xdr:nvSpPr>
      <xdr:spPr>
        <a:xfrm>
          <a:off x="502920" y="1344612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4168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3725" cy="257175"/>
    <xdr:sp macro="" textlink="">
      <xdr:nvSpPr>
        <xdr:cNvPr id="155" name="テキスト ボックス 154"/>
        <xdr:cNvSpPr txBox="1"/>
      </xdr:nvSpPr>
      <xdr:spPr>
        <a:xfrm>
          <a:off x="166370" y="13065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4168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3725" cy="256540"/>
    <xdr:sp macro="" textlink="">
      <xdr:nvSpPr>
        <xdr:cNvPr id="157" name="テキスト ボックス 156"/>
        <xdr:cNvSpPr txBox="1"/>
      </xdr:nvSpPr>
      <xdr:spPr>
        <a:xfrm>
          <a:off x="166370" y="1268349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4168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130175</xdr:rowOff>
    </xdr:from>
    <xdr:ext cx="593725" cy="259080"/>
    <xdr:sp macro="" textlink="">
      <xdr:nvSpPr>
        <xdr:cNvPr id="159" name="テキスト ボックス 158"/>
        <xdr:cNvSpPr txBox="1"/>
      </xdr:nvSpPr>
      <xdr:spPr>
        <a:xfrm>
          <a:off x="166370" y="12303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4168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92075</xdr:rowOff>
    </xdr:from>
    <xdr:ext cx="593725" cy="257175"/>
    <xdr:sp macro="" textlink="">
      <xdr:nvSpPr>
        <xdr:cNvPr id="161" name="テキスト ボックス 160"/>
        <xdr:cNvSpPr txBox="1"/>
      </xdr:nvSpPr>
      <xdr:spPr>
        <a:xfrm>
          <a:off x="166370" y="11922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1990" cy="254635"/>
    <xdr:sp macro="" textlink="">
      <xdr:nvSpPr>
        <xdr:cNvPr id="163" name="テキスト ボックス 162"/>
        <xdr:cNvSpPr txBox="1"/>
      </xdr:nvSpPr>
      <xdr:spPr>
        <a:xfrm>
          <a:off x="76200" y="1154176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36830</xdr:rowOff>
    </xdr:from>
    <xdr:to xmlns:xdr="http://schemas.openxmlformats.org/drawingml/2006/spreadsheetDrawing">
      <xdr:col>24</xdr:col>
      <xdr:colOff>62865</xdr:colOff>
      <xdr:row>77</xdr:row>
      <xdr:rowOff>123825</xdr:rowOff>
    </xdr:to>
    <xdr:cxnSp macro="">
      <xdr:nvCxnSpPr>
        <xdr:cNvPr id="165" name="直線コネクタ 164"/>
        <xdr:cNvCxnSpPr/>
      </xdr:nvCxnSpPr>
      <xdr:spPr>
        <a:xfrm flipV="1">
          <a:off x="4511675" y="12209780"/>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127635</xdr:rowOff>
    </xdr:from>
    <xdr:ext cx="598805" cy="257175"/>
    <xdr:sp macro="" textlink="">
      <xdr:nvSpPr>
        <xdr:cNvPr id="166" name="民生費最小値テキスト"/>
        <xdr:cNvSpPr txBox="1"/>
      </xdr:nvSpPr>
      <xdr:spPr>
        <a:xfrm>
          <a:off x="4564380" y="133292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123825</xdr:rowOff>
    </xdr:from>
    <xdr:to xmlns:xdr="http://schemas.openxmlformats.org/drawingml/2006/spreadsheetDrawing">
      <xdr:col>24</xdr:col>
      <xdr:colOff>152400</xdr:colOff>
      <xdr:row>77</xdr:row>
      <xdr:rowOff>123825</xdr:rowOff>
    </xdr:to>
    <xdr:cxnSp macro="">
      <xdr:nvCxnSpPr>
        <xdr:cNvPr id="167" name="直線コネクタ 166"/>
        <xdr:cNvCxnSpPr/>
      </xdr:nvCxnSpPr>
      <xdr:spPr>
        <a:xfrm>
          <a:off x="4429760" y="13325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6540"/>
    <xdr:sp macro="" textlink="">
      <xdr:nvSpPr>
        <xdr:cNvPr id="168" name="民生費最大値テキスト"/>
        <xdr:cNvSpPr txBox="1"/>
      </xdr:nvSpPr>
      <xdr:spPr>
        <a:xfrm>
          <a:off x="4564380" y="11985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36830</xdr:rowOff>
    </xdr:from>
    <xdr:to xmlns:xdr="http://schemas.openxmlformats.org/drawingml/2006/spreadsheetDrawing">
      <xdr:col>24</xdr:col>
      <xdr:colOff>152400</xdr:colOff>
      <xdr:row>71</xdr:row>
      <xdr:rowOff>36830</xdr:rowOff>
    </xdr:to>
    <xdr:cxnSp macro="">
      <xdr:nvCxnSpPr>
        <xdr:cNvPr id="169" name="直線コネクタ 168"/>
        <xdr:cNvCxnSpPr/>
      </xdr:nvCxnSpPr>
      <xdr:spPr>
        <a:xfrm>
          <a:off x="4429760" y="12209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59055</xdr:rowOff>
    </xdr:from>
    <xdr:to xmlns:xdr="http://schemas.openxmlformats.org/drawingml/2006/spreadsheetDrawing">
      <xdr:col>24</xdr:col>
      <xdr:colOff>63500</xdr:colOff>
      <xdr:row>77</xdr:row>
      <xdr:rowOff>79375</xdr:rowOff>
    </xdr:to>
    <xdr:cxnSp macro="">
      <xdr:nvCxnSpPr>
        <xdr:cNvPr id="170" name="直線コネクタ 169"/>
        <xdr:cNvCxnSpPr/>
      </xdr:nvCxnSpPr>
      <xdr:spPr>
        <a:xfrm flipV="1">
          <a:off x="3700780" y="1326070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10160</xdr:rowOff>
    </xdr:from>
    <xdr:ext cx="598805" cy="256540"/>
    <xdr:sp macro="" textlink="">
      <xdr:nvSpPr>
        <xdr:cNvPr id="171" name="民生費平均値テキスト"/>
        <xdr:cNvSpPr txBox="1"/>
      </xdr:nvSpPr>
      <xdr:spPr>
        <a:xfrm>
          <a:off x="4564380" y="128689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158750</xdr:rowOff>
    </xdr:from>
    <xdr:to xmlns:xdr="http://schemas.openxmlformats.org/drawingml/2006/spreadsheetDrawing">
      <xdr:col>24</xdr:col>
      <xdr:colOff>114300</xdr:colOff>
      <xdr:row>76</xdr:row>
      <xdr:rowOff>88900</xdr:rowOff>
    </xdr:to>
    <xdr:sp macro="" textlink="">
      <xdr:nvSpPr>
        <xdr:cNvPr id="172" name="フローチャート: 判断 171"/>
        <xdr:cNvSpPr/>
      </xdr:nvSpPr>
      <xdr:spPr>
        <a:xfrm>
          <a:off x="446278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50165</xdr:rowOff>
    </xdr:from>
    <xdr:to xmlns:xdr="http://schemas.openxmlformats.org/drawingml/2006/spreadsheetDrawing">
      <xdr:col>19</xdr:col>
      <xdr:colOff>177800</xdr:colOff>
      <xdr:row>77</xdr:row>
      <xdr:rowOff>79375</xdr:rowOff>
    </xdr:to>
    <xdr:cxnSp macro="">
      <xdr:nvCxnSpPr>
        <xdr:cNvPr id="173" name="直線コネクタ 172"/>
        <xdr:cNvCxnSpPr/>
      </xdr:nvCxnSpPr>
      <xdr:spPr>
        <a:xfrm>
          <a:off x="2832100" y="13251815"/>
          <a:ext cx="8686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128905</xdr:rowOff>
    </xdr:to>
    <xdr:sp macro="" textlink="">
      <xdr:nvSpPr>
        <xdr:cNvPr id="174" name="フローチャート: 判断 173"/>
        <xdr:cNvSpPr/>
      </xdr:nvSpPr>
      <xdr:spPr>
        <a:xfrm>
          <a:off x="3649980" y="130581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4995" cy="254635"/>
    <xdr:sp macro="" textlink="">
      <xdr:nvSpPr>
        <xdr:cNvPr id="175" name="テキスト ボックス 174"/>
        <xdr:cNvSpPr txBox="1"/>
      </xdr:nvSpPr>
      <xdr:spPr>
        <a:xfrm>
          <a:off x="3406140" y="12833350"/>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50165</xdr:rowOff>
    </xdr:from>
    <xdr:to xmlns:xdr="http://schemas.openxmlformats.org/drawingml/2006/spreadsheetDrawing">
      <xdr:col>15</xdr:col>
      <xdr:colOff>50800</xdr:colOff>
      <xdr:row>77</xdr:row>
      <xdr:rowOff>99695</xdr:rowOff>
    </xdr:to>
    <xdr:cxnSp macro="">
      <xdr:nvCxnSpPr>
        <xdr:cNvPr id="176" name="直線コネクタ 175"/>
        <xdr:cNvCxnSpPr/>
      </xdr:nvCxnSpPr>
      <xdr:spPr>
        <a:xfrm flipV="1">
          <a:off x="1968500" y="13251815"/>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118745</xdr:rowOff>
    </xdr:to>
    <xdr:sp macro="" textlink="">
      <xdr:nvSpPr>
        <xdr:cNvPr id="177" name="フローチャート: 判断 176"/>
        <xdr:cNvSpPr/>
      </xdr:nvSpPr>
      <xdr:spPr>
        <a:xfrm>
          <a:off x="2781300" y="13047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96900" cy="259080"/>
    <xdr:sp macro="" textlink="">
      <xdr:nvSpPr>
        <xdr:cNvPr id="178" name="テキスト ボックス 177"/>
        <xdr:cNvSpPr txBox="1"/>
      </xdr:nvSpPr>
      <xdr:spPr>
        <a:xfrm>
          <a:off x="2542540" y="12823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99695</xdr:rowOff>
    </xdr:from>
    <xdr:to xmlns:xdr="http://schemas.openxmlformats.org/drawingml/2006/spreadsheetDrawing">
      <xdr:col>10</xdr:col>
      <xdr:colOff>114300</xdr:colOff>
      <xdr:row>77</xdr:row>
      <xdr:rowOff>116205</xdr:rowOff>
    </xdr:to>
    <xdr:cxnSp macro="">
      <xdr:nvCxnSpPr>
        <xdr:cNvPr id="179" name="直線コネクタ 178"/>
        <xdr:cNvCxnSpPr/>
      </xdr:nvCxnSpPr>
      <xdr:spPr>
        <a:xfrm flipV="1">
          <a:off x="1104900" y="1330134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59055</xdr:rowOff>
    </xdr:from>
    <xdr:to xmlns:xdr="http://schemas.openxmlformats.org/drawingml/2006/spreadsheetDrawing">
      <xdr:col>10</xdr:col>
      <xdr:colOff>165100</xdr:colOff>
      <xdr:row>76</xdr:row>
      <xdr:rowOff>160655</xdr:rowOff>
    </xdr:to>
    <xdr:sp macro="" textlink="">
      <xdr:nvSpPr>
        <xdr:cNvPr id="180" name="フローチャート: 判断 179"/>
        <xdr:cNvSpPr/>
      </xdr:nvSpPr>
      <xdr:spPr>
        <a:xfrm>
          <a:off x="19177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4995" cy="256540"/>
    <xdr:sp macro="" textlink="">
      <xdr:nvSpPr>
        <xdr:cNvPr id="181" name="テキスト ボックス 180"/>
        <xdr:cNvSpPr txBox="1"/>
      </xdr:nvSpPr>
      <xdr:spPr>
        <a:xfrm>
          <a:off x="1673860" y="128651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92075</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54100" y="131222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38735</xdr:rowOff>
    </xdr:from>
    <xdr:ext cx="594995" cy="259080"/>
    <xdr:sp macro="" textlink="">
      <xdr:nvSpPr>
        <xdr:cNvPr id="183" name="テキスト ボックス 182"/>
        <xdr:cNvSpPr txBox="1"/>
      </xdr:nvSpPr>
      <xdr:spPr>
        <a:xfrm>
          <a:off x="810260" y="128974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095" cy="259080"/>
    <xdr:sp macro="" textlink="">
      <xdr:nvSpPr>
        <xdr:cNvPr id="184" name="テキスト ボックス 183"/>
        <xdr:cNvSpPr txBox="1"/>
      </xdr:nvSpPr>
      <xdr:spPr>
        <a:xfrm>
          <a:off x="432816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86" name="テキスト ボックス 185"/>
        <xdr:cNvSpPr txBox="1"/>
      </xdr:nvSpPr>
      <xdr:spPr>
        <a:xfrm>
          <a:off x="264668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8255</xdr:rowOff>
    </xdr:from>
    <xdr:to xmlns:xdr="http://schemas.openxmlformats.org/drawingml/2006/spreadsheetDrawing">
      <xdr:col>24</xdr:col>
      <xdr:colOff>114300</xdr:colOff>
      <xdr:row>77</xdr:row>
      <xdr:rowOff>109855</xdr:rowOff>
    </xdr:to>
    <xdr:sp macro="" textlink="">
      <xdr:nvSpPr>
        <xdr:cNvPr id="189" name="楕円 188"/>
        <xdr:cNvSpPr/>
      </xdr:nvSpPr>
      <xdr:spPr>
        <a:xfrm>
          <a:off x="446278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93980</xdr:rowOff>
    </xdr:from>
    <xdr:ext cx="598805" cy="259080"/>
    <xdr:sp macro="" textlink="">
      <xdr:nvSpPr>
        <xdr:cNvPr id="190" name="民生費該当値テキスト"/>
        <xdr:cNvSpPr txBox="1"/>
      </xdr:nvSpPr>
      <xdr:spPr>
        <a:xfrm>
          <a:off x="4564380" y="1312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29210</xdr:rowOff>
    </xdr:from>
    <xdr:to xmlns:xdr="http://schemas.openxmlformats.org/drawingml/2006/spreadsheetDrawing">
      <xdr:col>20</xdr:col>
      <xdr:colOff>38100</xdr:colOff>
      <xdr:row>77</xdr:row>
      <xdr:rowOff>129540</xdr:rowOff>
    </xdr:to>
    <xdr:sp macro="" textlink="">
      <xdr:nvSpPr>
        <xdr:cNvPr id="191" name="楕円 190"/>
        <xdr:cNvSpPr/>
      </xdr:nvSpPr>
      <xdr:spPr>
        <a:xfrm>
          <a:off x="3649980" y="132308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120650</xdr:rowOff>
    </xdr:from>
    <xdr:ext cx="594995" cy="256540"/>
    <xdr:sp macro="" textlink="">
      <xdr:nvSpPr>
        <xdr:cNvPr id="192" name="テキスト ボックス 191"/>
        <xdr:cNvSpPr txBox="1"/>
      </xdr:nvSpPr>
      <xdr:spPr>
        <a:xfrm>
          <a:off x="3406140" y="133223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167640</xdr:rowOff>
    </xdr:from>
    <xdr:to xmlns:xdr="http://schemas.openxmlformats.org/drawingml/2006/spreadsheetDrawing">
      <xdr:col>15</xdr:col>
      <xdr:colOff>101600</xdr:colOff>
      <xdr:row>77</xdr:row>
      <xdr:rowOff>101600</xdr:rowOff>
    </xdr:to>
    <xdr:sp macro="" textlink="">
      <xdr:nvSpPr>
        <xdr:cNvPr id="193" name="楕円 192"/>
        <xdr:cNvSpPr/>
      </xdr:nvSpPr>
      <xdr:spPr>
        <a:xfrm>
          <a:off x="2781300" y="131978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92075</xdr:rowOff>
    </xdr:from>
    <xdr:ext cx="596900" cy="257175"/>
    <xdr:sp macro="" textlink="">
      <xdr:nvSpPr>
        <xdr:cNvPr id="194" name="テキスト ボックス 193"/>
        <xdr:cNvSpPr txBox="1"/>
      </xdr:nvSpPr>
      <xdr:spPr>
        <a:xfrm>
          <a:off x="2542540" y="13293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149860</xdr:rowOff>
    </xdr:to>
    <xdr:sp macro="" textlink="">
      <xdr:nvSpPr>
        <xdr:cNvPr id="195" name="楕円 194"/>
        <xdr:cNvSpPr/>
      </xdr:nvSpPr>
      <xdr:spPr>
        <a:xfrm>
          <a:off x="19177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140970</xdr:rowOff>
    </xdr:from>
    <xdr:ext cx="594995" cy="257810"/>
    <xdr:sp macro="" textlink="">
      <xdr:nvSpPr>
        <xdr:cNvPr id="196" name="テキスト ボックス 195"/>
        <xdr:cNvSpPr txBox="1"/>
      </xdr:nvSpPr>
      <xdr:spPr>
        <a:xfrm>
          <a:off x="1673860" y="133426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64770</xdr:rowOff>
    </xdr:from>
    <xdr:to xmlns:xdr="http://schemas.openxmlformats.org/drawingml/2006/spreadsheetDrawing">
      <xdr:col>6</xdr:col>
      <xdr:colOff>38100</xdr:colOff>
      <xdr:row>77</xdr:row>
      <xdr:rowOff>167005</xdr:rowOff>
    </xdr:to>
    <xdr:sp macro="" textlink="">
      <xdr:nvSpPr>
        <xdr:cNvPr id="197" name="楕円 196"/>
        <xdr:cNvSpPr/>
      </xdr:nvSpPr>
      <xdr:spPr>
        <a:xfrm>
          <a:off x="1054100" y="1326642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158115</xdr:rowOff>
    </xdr:from>
    <xdr:ext cx="594995" cy="255270"/>
    <xdr:sp macro="" textlink="">
      <xdr:nvSpPr>
        <xdr:cNvPr id="198" name="テキスト ボックス 197"/>
        <xdr:cNvSpPr txBox="1"/>
      </xdr:nvSpPr>
      <xdr:spPr>
        <a:xfrm>
          <a:off x="810260" y="133597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199" name="正方形/長方形 198"/>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7980" cy="228600"/>
    <xdr:sp macro="" textlink="">
      <xdr:nvSpPr>
        <xdr:cNvPr id="207" name="テキスト ボックス 206"/>
        <xdr:cNvSpPr txBox="1"/>
      </xdr:nvSpPr>
      <xdr:spPr>
        <a:xfrm>
          <a:off x="708660" y="14923135"/>
          <a:ext cx="34798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0" name="テキスト ボックス 209"/>
        <xdr:cNvSpPr txBox="1"/>
      </xdr:nvSpPr>
      <xdr:spPr>
        <a:xfrm>
          <a:off x="50292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12" name="テキスト ボックス 211"/>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5270"/>
    <xdr:sp macro="" textlink="">
      <xdr:nvSpPr>
        <xdr:cNvPr id="214" name="テキスト ボックス 213"/>
        <xdr:cNvSpPr txBox="1"/>
      </xdr:nvSpPr>
      <xdr:spPr>
        <a:xfrm>
          <a:off x="166370" y="1611376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16" name="テキスト ボックス 215"/>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17" name="直線コネクタ 216"/>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3725" cy="262890"/>
    <xdr:sp macro="" textlink="">
      <xdr:nvSpPr>
        <xdr:cNvPr id="218" name="テキスト ボックス 217"/>
        <xdr:cNvSpPr txBox="1"/>
      </xdr:nvSpPr>
      <xdr:spPr>
        <a:xfrm>
          <a:off x="166370" y="15353665"/>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19" name="直線コネクタ 218"/>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55880</xdr:rowOff>
    </xdr:from>
    <xdr:ext cx="681990" cy="260985"/>
    <xdr:sp macro="" textlink="">
      <xdr:nvSpPr>
        <xdr:cNvPr id="220" name="テキスト ボックス 219"/>
        <xdr:cNvSpPr txBox="1"/>
      </xdr:nvSpPr>
      <xdr:spPr>
        <a:xfrm>
          <a:off x="76200" y="14972030"/>
          <a:ext cx="6819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164465</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511675" y="15423515"/>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56438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429760" y="169398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110490</xdr:rowOff>
    </xdr:from>
    <xdr:ext cx="598805" cy="262890"/>
    <xdr:sp macro="" textlink="">
      <xdr:nvSpPr>
        <xdr:cNvPr id="225" name="衛生費最大値テキスト"/>
        <xdr:cNvSpPr txBox="1"/>
      </xdr:nvSpPr>
      <xdr:spPr>
        <a:xfrm>
          <a:off x="4564380" y="1519809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164465</xdr:rowOff>
    </xdr:from>
    <xdr:to xmlns:xdr="http://schemas.openxmlformats.org/drawingml/2006/spreadsheetDrawing">
      <xdr:col>24</xdr:col>
      <xdr:colOff>152400</xdr:colOff>
      <xdr:row>89</xdr:row>
      <xdr:rowOff>164465</xdr:rowOff>
    </xdr:to>
    <xdr:cxnSp macro="">
      <xdr:nvCxnSpPr>
        <xdr:cNvPr id="226" name="直線コネクタ 225"/>
        <xdr:cNvCxnSpPr/>
      </xdr:nvCxnSpPr>
      <xdr:spPr>
        <a:xfrm>
          <a:off x="4429760" y="15423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133350</xdr:rowOff>
    </xdr:from>
    <xdr:to xmlns:xdr="http://schemas.openxmlformats.org/drawingml/2006/spreadsheetDrawing">
      <xdr:col>24</xdr:col>
      <xdr:colOff>63500</xdr:colOff>
      <xdr:row>98</xdr:row>
      <xdr:rowOff>137795</xdr:rowOff>
    </xdr:to>
    <xdr:cxnSp macro="">
      <xdr:nvCxnSpPr>
        <xdr:cNvPr id="227" name="直線コネクタ 226"/>
        <xdr:cNvCxnSpPr/>
      </xdr:nvCxnSpPr>
      <xdr:spPr>
        <a:xfrm>
          <a:off x="3700780" y="1693545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77470</xdr:rowOff>
    </xdr:from>
    <xdr:ext cx="598805" cy="255270"/>
    <xdr:sp macro="" textlink="">
      <xdr:nvSpPr>
        <xdr:cNvPr id="228" name="衛生費平均値テキスト"/>
        <xdr:cNvSpPr txBox="1"/>
      </xdr:nvSpPr>
      <xdr:spPr>
        <a:xfrm>
          <a:off x="4564380" y="1653667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46278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133350</xdr:rowOff>
    </xdr:from>
    <xdr:to xmlns:xdr="http://schemas.openxmlformats.org/drawingml/2006/spreadsheetDrawing">
      <xdr:col>19</xdr:col>
      <xdr:colOff>177800</xdr:colOff>
      <xdr:row>98</xdr:row>
      <xdr:rowOff>133350</xdr:rowOff>
    </xdr:to>
    <xdr:cxnSp macro="">
      <xdr:nvCxnSpPr>
        <xdr:cNvPr id="230" name="直線コネクタ 229"/>
        <xdr:cNvCxnSpPr/>
      </xdr:nvCxnSpPr>
      <xdr:spPr>
        <a:xfrm flipV="1">
          <a:off x="2832100" y="169354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649980" y="167093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25400</xdr:rowOff>
    </xdr:from>
    <xdr:ext cx="594995" cy="259080"/>
    <xdr:sp macro="" textlink="">
      <xdr:nvSpPr>
        <xdr:cNvPr id="232" name="テキスト ボックス 231"/>
        <xdr:cNvSpPr txBox="1"/>
      </xdr:nvSpPr>
      <xdr:spPr>
        <a:xfrm>
          <a:off x="3406140" y="16484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133350</xdr:rowOff>
    </xdr:from>
    <xdr:to xmlns:xdr="http://schemas.openxmlformats.org/drawingml/2006/spreadsheetDrawing">
      <xdr:col>15</xdr:col>
      <xdr:colOff>50800</xdr:colOff>
      <xdr:row>98</xdr:row>
      <xdr:rowOff>144780</xdr:rowOff>
    </xdr:to>
    <xdr:cxnSp macro="">
      <xdr:nvCxnSpPr>
        <xdr:cNvPr id="233" name="直線コネクタ 232"/>
        <xdr:cNvCxnSpPr/>
      </xdr:nvCxnSpPr>
      <xdr:spPr>
        <a:xfrm flipV="1">
          <a:off x="1968500" y="1693545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7813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6900" cy="259080"/>
    <xdr:sp macro="" textlink="">
      <xdr:nvSpPr>
        <xdr:cNvPr id="235" name="テキスト ボックス 234"/>
        <xdr:cNvSpPr txBox="1"/>
      </xdr:nvSpPr>
      <xdr:spPr>
        <a:xfrm>
          <a:off x="2542540" y="16492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144780</xdr:rowOff>
    </xdr:from>
    <xdr:to xmlns:xdr="http://schemas.openxmlformats.org/drawingml/2006/spreadsheetDrawing">
      <xdr:col>10</xdr:col>
      <xdr:colOff>114300</xdr:colOff>
      <xdr:row>98</xdr:row>
      <xdr:rowOff>152400</xdr:rowOff>
    </xdr:to>
    <xdr:cxnSp macro="">
      <xdr:nvCxnSpPr>
        <xdr:cNvPr id="236" name="直線コネクタ 235"/>
        <xdr:cNvCxnSpPr/>
      </xdr:nvCxnSpPr>
      <xdr:spPr>
        <a:xfrm flipV="1">
          <a:off x="1104900" y="1694688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177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4995" cy="255270"/>
    <xdr:sp macro="" textlink="">
      <xdr:nvSpPr>
        <xdr:cNvPr id="238" name="テキスト ボックス 237"/>
        <xdr:cNvSpPr txBox="1"/>
      </xdr:nvSpPr>
      <xdr:spPr>
        <a:xfrm>
          <a:off x="1673860" y="165004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54100" y="167519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94995" cy="258445"/>
    <xdr:sp macro="" textlink="">
      <xdr:nvSpPr>
        <xdr:cNvPr id="240" name="テキスト ボックス 239"/>
        <xdr:cNvSpPr txBox="1"/>
      </xdr:nvSpPr>
      <xdr:spPr>
        <a:xfrm>
          <a:off x="810260" y="165271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095" cy="259080"/>
    <xdr:sp macro="" textlink="">
      <xdr:nvSpPr>
        <xdr:cNvPr id="241" name="テキスト ボックス 240"/>
        <xdr:cNvSpPr txBox="1"/>
      </xdr:nvSpPr>
      <xdr:spPr>
        <a:xfrm>
          <a:off x="43281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3" name="テキスト ボックス 242"/>
        <xdr:cNvSpPr txBox="1"/>
      </xdr:nvSpPr>
      <xdr:spPr>
        <a:xfrm>
          <a:off x="264668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86995</xdr:rowOff>
    </xdr:from>
    <xdr:to xmlns:xdr="http://schemas.openxmlformats.org/drawingml/2006/spreadsheetDrawing">
      <xdr:col>24</xdr:col>
      <xdr:colOff>114300</xdr:colOff>
      <xdr:row>99</xdr:row>
      <xdr:rowOff>17780</xdr:rowOff>
    </xdr:to>
    <xdr:sp macro="" textlink="">
      <xdr:nvSpPr>
        <xdr:cNvPr id="246" name="楕円 245"/>
        <xdr:cNvSpPr/>
      </xdr:nvSpPr>
      <xdr:spPr>
        <a:xfrm>
          <a:off x="446278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1905</xdr:rowOff>
    </xdr:from>
    <xdr:ext cx="534670" cy="259080"/>
    <xdr:sp macro="" textlink="">
      <xdr:nvSpPr>
        <xdr:cNvPr id="247" name="衛生費該当値テキスト"/>
        <xdr:cNvSpPr txBox="1"/>
      </xdr:nvSpPr>
      <xdr:spPr>
        <a:xfrm>
          <a:off x="456438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82550</xdr:rowOff>
    </xdr:from>
    <xdr:to xmlns:xdr="http://schemas.openxmlformats.org/drawingml/2006/spreadsheetDrawing">
      <xdr:col>20</xdr:col>
      <xdr:colOff>38100</xdr:colOff>
      <xdr:row>99</xdr:row>
      <xdr:rowOff>12700</xdr:rowOff>
    </xdr:to>
    <xdr:sp macro="" textlink="">
      <xdr:nvSpPr>
        <xdr:cNvPr id="248" name="楕円 247"/>
        <xdr:cNvSpPr/>
      </xdr:nvSpPr>
      <xdr:spPr>
        <a:xfrm>
          <a:off x="3649980" y="168846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3810</xdr:rowOff>
    </xdr:from>
    <xdr:ext cx="530860" cy="259080"/>
    <xdr:sp macro="" textlink="">
      <xdr:nvSpPr>
        <xdr:cNvPr id="249" name="テキスト ボックス 248"/>
        <xdr:cNvSpPr txBox="1"/>
      </xdr:nvSpPr>
      <xdr:spPr>
        <a:xfrm>
          <a:off x="3438525" y="1697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82550</xdr:rowOff>
    </xdr:from>
    <xdr:to xmlns:xdr="http://schemas.openxmlformats.org/drawingml/2006/spreadsheetDrawing">
      <xdr:col>15</xdr:col>
      <xdr:colOff>101600</xdr:colOff>
      <xdr:row>99</xdr:row>
      <xdr:rowOff>12700</xdr:rowOff>
    </xdr:to>
    <xdr:sp macro="" textlink="">
      <xdr:nvSpPr>
        <xdr:cNvPr id="250" name="楕円 249"/>
        <xdr:cNvSpPr/>
      </xdr:nvSpPr>
      <xdr:spPr>
        <a:xfrm>
          <a:off x="27813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3810</xdr:rowOff>
    </xdr:from>
    <xdr:ext cx="530860" cy="259080"/>
    <xdr:sp macro="" textlink="">
      <xdr:nvSpPr>
        <xdr:cNvPr id="251" name="テキスト ボックス 250"/>
        <xdr:cNvSpPr txBox="1"/>
      </xdr:nvSpPr>
      <xdr:spPr>
        <a:xfrm>
          <a:off x="2574925" y="1697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93980</xdr:rowOff>
    </xdr:from>
    <xdr:to xmlns:xdr="http://schemas.openxmlformats.org/drawingml/2006/spreadsheetDrawing">
      <xdr:col>10</xdr:col>
      <xdr:colOff>165100</xdr:colOff>
      <xdr:row>99</xdr:row>
      <xdr:rowOff>24130</xdr:rowOff>
    </xdr:to>
    <xdr:sp macro="" textlink="">
      <xdr:nvSpPr>
        <xdr:cNvPr id="252" name="楕円 251"/>
        <xdr:cNvSpPr/>
      </xdr:nvSpPr>
      <xdr:spPr>
        <a:xfrm>
          <a:off x="19177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15240</xdr:rowOff>
    </xdr:from>
    <xdr:ext cx="532765" cy="259080"/>
    <xdr:sp macro="" textlink="">
      <xdr:nvSpPr>
        <xdr:cNvPr id="253" name="テキスト ボックス 252"/>
        <xdr:cNvSpPr txBox="1"/>
      </xdr:nvSpPr>
      <xdr:spPr>
        <a:xfrm>
          <a:off x="1706245" y="16988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101600</xdr:rowOff>
    </xdr:from>
    <xdr:to xmlns:xdr="http://schemas.openxmlformats.org/drawingml/2006/spreadsheetDrawing">
      <xdr:col>6</xdr:col>
      <xdr:colOff>38100</xdr:colOff>
      <xdr:row>99</xdr:row>
      <xdr:rowOff>31750</xdr:rowOff>
    </xdr:to>
    <xdr:sp macro="" textlink="">
      <xdr:nvSpPr>
        <xdr:cNvPr id="254" name="楕円 253"/>
        <xdr:cNvSpPr/>
      </xdr:nvSpPr>
      <xdr:spPr>
        <a:xfrm>
          <a:off x="1054100" y="16903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22860</xdr:rowOff>
    </xdr:from>
    <xdr:ext cx="530860" cy="259080"/>
    <xdr:sp macro="" textlink="">
      <xdr:nvSpPr>
        <xdr:cNvPr id="255" name="テキスト ボックス 254"/>
        <xdr:cNvSpPr txBox="1"/>
      </xdr:nvSpPr>
      <xdr:spPr>
        <a:xfrm>
          <a:off x="842645" y="16996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56" name="正方形/長方形 255"/>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2885"/>
    <xdr:sp macro="" textlink="">
      <xdr:nvSpPr>
        <xdr:cNvPr id="264" name="テキスト ボックス 263"/>
        <xdr:cNvSpPr txBox="1"/>
      </xdr:nvSpPr>
      <xdr:spPr>
        <a:xfrm>
          <a:off x="6393180" y="4635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431280" y="6785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127635</xdr:rowOff>
    </xdr:from>
    <xdr:ext cx="245110" cy="257175"/>
    <xdr:sp macro="" textlink="">
      <xdr:nvSpPr>
        <xdr:cNvPr id="267" name="テキスト ボックス 266"/>
        <xdr:cNvSpPr txBox="1"/>
      </xdr:nvSpPr>
      <xdr:spPr>
        <a:xfrm>
          <a:off x="6187440" y="6642735"/>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431280" y="6458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4635"/>
    <xdr:sp macro="" textlink="">
      <xdr:nvSpPr>
        <xdr:cNvPr id="269" name="テキスト ボックス 268"/>
        <xdr:cNvSpPr txBox="1"/>
      </xdr:nvSpPr>
      <xdr:spPr>
        <a:xfrm>
          <a:off x="5974080" y="631634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431280" y="6132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160020</xdr:rowOff>
    </xdr:from>
    <xdr:ext cx="463550" cy="259080"/>
    <xdr:sp macro="" textlink="">
      <xdr:nvSpPr>
        <xdr:cNvPr id="271" name="テキスト ボックス 270"/>
        <xdr:cNvSpPr txBox="1"/>
      </xdr:nvSpPr>
      <xdr:spPr>
        <a:xfrm>
          <a:off x="5974080" y="5989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431280" y="5805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6540"/>
    <xdr:sp macro="" textlink="">
      <xdr:nvSpPr>
        <xdr:cNvPr id="273" name="テキスト ボックス 272"/>
        <xdr:cNvSpPr txBox="1"/>
      </xdr:nvSpPr>
      <xdr:spPr>
        <a:xfrm>
          <a:off x="5974080" y="566420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74" name="直線コネクタ 273"/>
        <xdr:cNvCxnSpPr/>
      </xdr:nvCxnSpPr>
      <xdr:spPr>
        <a:xfrm>
          <a:off x="6431280" y="5478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29590" cy="258445"/>
    <xdr:sp macro="" textlink="">
      <xdr:nvSpPr>
        <xdr:cNvPr id="275" name="テキスト ボックス 274"/>
        <xdr:cNvSpPr txBox="1"/>
      </xdr:nvSpPr>
      <xdr:spPr>
        <a:xfrm>
          <a:off x="5915025" y="5337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431280" y="5152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37465</xdr:rowOff>
    </xdr:from>
    <xdr:ext cx="529590" cy="259080"/>
    <xdr:sp macro="" textlink="">
      <xdr:nvSpPr>
        <xdr:cNvPr id="277" name="テキスト ボックス 276"/>
        <xdr:cNvSpPr txBox="1"/>
      </xdr:nvSpPr>
      <xdr:spPr>
        <a:xfrm>
          <a:off x="5915025" y="5009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29590" cy="254635"/>
    <xdr:sp macro="" textlink="">
      <xdr:nvSpPr>
        <xdr:cNvPr id="279" name="テキスト ボックス 278"/>
        <xdr:cNvSpPr txBox="1"/>
      </xdr:nvSpPr>
      <xdr:spPr>
        <a:xfrm>
          <a:off x="5915025" y="468376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43815</xdr:rowOff>
    </xdr:from>
    <xdr:to xmlns:xdr="http://schemas.openxmlformats.org/drawingml/2006/spreadsheetDrawing">
      <xdr:col>54</xdr:col>
      <xdr:colOff>185420</xdr:colOff>
      <xdr:row>39</xdr:row>
      <xdr:rowOff>99060</xdr:rowOff>
    </xdr:to>
    <xdr:cxnSp macro="">
      <xdr:nvCxnSpPr>
        <xdr:cNvPr id="281" name="直線コネクタ 280"/>
        <xdr:cNvCxnSpPr/>
      </xdr:nvCxnSpPr>
      <xdr:spPr>
        <a:xfrm flipV="1">
          <a:off x="10198100" y="535876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102235</xdr:rowOff>
    </xdr:from>
    <xdr:ext cx="247650" cy="257175"/>
    <xdr:sp macro="" textlink="">
      <xdr:nvSpPr>
        <xdr:cNvPr id="282" name="労働費最小値テキスト"/>
        <xdr:cNvSpPr txBox="1"/>
      </xdr:nvSpPr>
      <xdr:spPr>
        <a:xfrm>
          <a:off x="10248900" y="678878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114280" y="678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161290</xdr:rowOff>
    </xdr:from>
    <xdr:ext cx="532765" cy="257810"/>
    <xdr:sp macro="" textlink="">
      <xdr:nvSpPr>
        <xdr:cNvPr id="284" name="労働費最大値テキスト"/>
        <xdr:cNvSpPr txBox="1"/>
      </xdr:nvSpPr>
      <xdr:spPr>
        <a:xfrm>
          <a:off x="10248900" y="513334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114280" y="5358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163830</xdr:rowOff>
    </xdr:from>
    <xdr:to xmlns:xdr="http://schemas.openxmlformats.org/drawingml/2006/spreadsheetDrawing">
      <xdr:col>55</xdr:col>
      <xdr:colOff>0</xdr:colOff>
      <xdr:row>37</xdr:row>
      <xdr:rowOff>167005</xdr:rowOff>
    </xdr:to>
    <xdr:cxnSp macro="">
      <xdr:nvCxnSpPr>
        <xdr:cNvPr id="286" name="直線コネクタ 285"/>
        <xdr:cNvCxnSpPr/>
      </xdr:nvCxnSpPr>
      <xdr:spPr>
        <a:xfrm flipV="1">
          <a:off x="9385300" y="650748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124460</xdr:rowOff>
    </xdr:from>
    <xdr:ext cx="376555" cy="256540"/>
    <xdr:sp macro="" textlink="">
      <xdr:nvSpPr>
        <xdr:cNvPr id="287" name="労働費平均値テキスト"/>
        <xdr:cNvSpPr txBox="1"/>
      </xdr:nvSpPr>
      <xdr:spPr>
        <a:xfrm>
          <a:off x="10248900" y="6639560"/>
          <a:ext cx="376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152380" y="66617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84455</xdr:rowOff>
    </xdr:from>
    <xdr:to xmlns:xdr="http://schemas.openxmlformats.org/drawingml/2006/spreadsheetDrawing">
      <xdr:col>50</xdr:col>
      <xdr:colOff>114300</xdr:colOff>
      <xdr:row>37</xdr:row>
      <xdr:rowOff>167005</xdr:rowOff>
    </xdr:to>
    <xdr:cxnSp macro="">
      <xdr:nvCxnSpPr>
        <xdr:cNvPr id="289" name="直線コネクタ 288"/>
        <xdr:cNvCxnSpPr/>
      </xdr:nvCxnSpPr>
      <xdr:spPr>
        <a:xfrm>
          <a:off x="8521700" y="5399405"/>
          <a:ext cx="863600" cy="1111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147955</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334500" y="666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69215</xdr:rowOff>
    </xdr:from>
    <xdr:ext cx="378460" cy="257175"/>
    <xdr:sp macro="" textlink="">
      <xdr:nvSpPr>
        <xdr:cNvPr id="291" name="テキスト ボックス 290"/>
        <xdr:cNvSpPr txBox="1"/>
      </xdr:nvSpPr>
      <xdr:spPr>
        <a:xfrm>
          <a:off x="9201150" y="67557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84455</xdr:rowOff>
    </xdr:from>
    <xdr:to xmlns:xdr="http://schemas.openxmlformats.org/drawingml/2006/spreadsheetDrawing">
      <xdr:col>45</xdr:col>
      <xdr:colOff>177800</xdr:colOff>
      <xdr:row>38</xdr:row>
      <xdr:rowOff>1270</xdr:rowOff>
    </xdr:to>
    <xdr:cxnSp macro="">
      <xdr:nvCxnSpPr>
        <xdr:cNvPr id="292" name="直線コネクタ 291"/>
        <xdr:cNvCxnSpPr/>
      </xdr:nvCxnSpPr>
      <xdr:spPr>
        <a:xfrm flipV="1">
          <a:off x="7653020" y="5399405"/>
          <a:ext cx="868680" cy="1116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72390</xdr:rowOff>
    </xdr:to>
    <xdr:sp macro="" textlink="">
      <xdr:nvSpPr>
        <xdr:cNvPr id="293" name="フローチャート: 判断 292"/>
        <xdr:cNvSpPr/>
      </xdr:nvSpPr>
      <xdr:spPr>
        <a:xfrm>
          <a:off x="8470900" y="66586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64135</xdr:rowOff>
    </xdr:from>
    <xdr:ext cx="378460" cy="256540"/>
    <xdr:sp macro="" textlink="">
      <xdr:nvSpPr>
        <xdr:cNvPr id="294" name="テキスト ボックス 293"/>
        <xdr:cNvSpPr txBox="1"/>
      </xdr:nvSpPr>
      <xdr:spPr>
        <a:xfrm>
          <a:off x="8337550" y="67506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1270</xdr:rowOff>
    </xdr:from>
    <xdr:to xmlns:xdr="http://schemas.openxmlformats.org/drawingml/2006/spreadsheetDrawing">
      <xdr:col>41</xdr:col>
      <xdr:colOff>50800</xdr:colOff>
      <xdr:row>38</xdr:row>
      <xdr:rowOff>7620</xdr:rowOff>
    </xdr:to>
    <xdr:cxnSp macro="">
      <xdr:nvCxnSpPr>
        <xdr:cNvPr id="295" name="直線コネクタ 294"/>
        <xdr:cNvCxnSpPr/>
      </xdr:nvCxnSpPr>
      <xdr:spPr>
        <a:xfrm flipV="1">
          <a:off x="6789420" y="651637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69215</xdr:rowOff>
    </xdr:to>
    <xdr:sp macro="" textlink="">
      <xdr:nvSpPr>
        <xdr:cNvPr id="296" name="フローチャート: 判断 295"/>
        <xdr:cNvSpPr/>
      </xdr:nvSpPr>
      <xdr:spPr>
        <a:xfrm>
          <a:off x="7602220" y="6654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60325</xdr:rowOff>
    </xdr:from>
    <xdr:ext cx="376555" cy="259080"/>
    <xdr:sp macro="" textlink="">
      <xdr:nvSpPr>
        <xdr:cNvPr id="297" name="テキスト ボックス 296"/>
        <xdr:cNvSpPr txBox="1"/>
      </xdr:nvSpPr>
      <xdr:spPr>
        <a:xfrm>
          <a:off x="7468870" y="674687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73862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79375</xdr:rowOff>
    </xdr:from>
    <xdr:ext cx="378460" cy="258445"/>
    <xdr:sp macro="" textlink="">
      <xdr:nvSpPr>
        <xdr:cNvPr id="299" name="テキスト ボックス 298"/>
        <xdr:cNvSpPr txBox="1"/>
      </xdr:nvSpPr>
      <xdr:spPr>
        <a:xfrm>
          <a:off x="66052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3" name="テキスト ボックス 302"/>
        <xdr:cNvSpPr txBox="1"/>
      </xdr:nvSpPr>
      <xdr:spPr>
        <a:xfrm>
          <a:off x="74676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113665</xdr:rowOff>
    </xdr:from>
    <xdr:to xmlns:xdr="http://schemas.openxmlformats.org/drawingml/2006/spreadsheetDrawing">
      <xdr:col>55</xdr:col>
      <xdr:colOff>50800</xdr:colOff>
      <xdr:row>38</xdr:row>
      <xdr:rowOff>43815</xdr:rowOff>
    </xdr:to>
    <xdr:sp macro="" textlink="">
      <xdr:nvSpPr>
        <xdr:cNvPr id="305" name="楕円 304"/>
        <xdr:cNvSpPr/>
      </xdr:nvSpPr>
      <xdr:spPr>
        <a:xfrm>
          <a:off x="10152380" y="64573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136525</xdr:rowOff>
    </xdr:from>
    <xdr:ext cx="467995" cy="258445"/>
    <xdr:sp macro="" textlink="">
      <xdr:nvSpPr>
        <xdr:cNvPr id="306" name="労働費該当値テキスト"/>
        <xdr:cNvSpPr txBox="1"/>
      </xdr:nvSpPr>
      <xdr:spPr>
        <a:xfrm>
          <a:off x="10248900" y="63087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116205</xdr:rowOff>
    </xdr:from>
    <xdr:to xmlns:xdr="http://schemas.openxmlformats.org/drawingml/2006/spreadsheetDrawing">
      <xdr:col>50</xdr:col>
      <xdr:colOff>165100</xdr:colOff>
      <xdr:row>38</xdr:row>
      <xdr:rowOff>46355</xdr:rowOff>
    </xdr:to>
    <xdr:sp macro="" textlink="">
      <xdr:nvSpPr>
        <xdr:cNvPr id="307" name="楕円 306"/>
        <xdr:cNvSpPr/>
      </xdr:nvSpPr>
      <xdr:spPr>
        <a:xfrm>
          <a:off x="9334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63500</xdr:rowOff>
    </xdr:from>
    <xdr:ext cx="466090" cy="256540"/>
    <xdr:sp macro="" textlink="">
      <xdr:nvSpPr>
        <xdr:cNvPr id="308" name="テキスト ボックス 307"/>
        <xdr:cNvSpPr txBox="1"/>
      </xdr:nvSpPr>
      <xdr:spPr>
        <a:xfrm>
          <a:off x="9155430" y="623570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33655</xdr:rowOff>
    </xdr:from>
    <xdr:to xmlns:xdr="http://schemas.openxmlformats.org/drawingml/2006/spreadsheetDrawing">
      <xdr:col>46</xdr:col>
      <xdr:colOff>38100</xdr:colOff>
      <xdr:row>31</xdr:row>
      <xdr:rowOff>135890</xdr:rowOff>
    </xdr:to>
    <xdr:sp macro="" textlink="">
      <xdr:nvSpPr>
        <xdr:cNvPr id="309" name="楕円 308"/>
        <xdr:cNvSpPr/>
      </xdr:nvSpPr>
      <xdr:spPr>
        <a:xfrm>
          <a:off x="8470900" y="53486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29</xdr:row>
      <xdr:rowOff>151765</xdr:rowOff>
    </xdr:from>
    <xdr:ext cx="530860" cy="259080"/>
    <xdr:sp macro="" textlink="">
      <xdr:nvSpPr>
        <xdr:cNvPr id="310" name="テキスト ボックス 309"/>
        <xdr:cNvSpPr txBox="1"/>
      </xdr:nvSpPr>
      <xdr:spPr>
        <a:xfrm>
          <a:off x="8259445" y="5123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121920</xdr:rowOff>
    </xdr:from>
    <xdr:to xmlns:xdr="http://schemas.openxmlformats.org/drawingml/2006/spreadsheetDrawing">
      <xdr:col>41</xdr:col>
      <xdr:colOff>101600</xdr:colOff>
      <xdr:row>38</xdr:row>
      <xdr:rowOff>52705</xdr:rowOff>
    </xdr:to>
    <xdr:sp macro="" textlink="">
      <xdr:nvSpPr>
        <xdr:cNvPr id="311" name="楕円 310"/>
        <xdr:cNvSpPr/>
      </xdr:nvSpPr>
      <xdr:spPr>
        <a:xfrm>
          <a:off x="7602220" y="64655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68580</xdr:rowOff>
    </xdr:from>
    <xdr:ext cx="466090" cy="256540"/>
    <xdr:sp macro="" textlink="">
      <xdr:nvSpPr>
        <xdr:cNvPr id="312" name="テキスト ボックス 311"/>
        <xdr:cNvSpPr txBox="1"/>
      </xdr:nvSpPr>
      <xdr:spPr>
        <a:xfrm>
          <a:off x="7423150" y="624078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127635</xdr:rowOff>
    </xdr:from>
    <xdr:to xmlns:xdr="http://schemas.openxmlformats.org/drawingml/2006/spreadsheetDrawing">
      <xdr:col>36</xdr:col>
      <xdr:colOff>165100</xdr:colOff>
      <xdr:row>38</xdr:row>
      <xdr:rowOff>58420</xdr:rowOff>
    </xdr:to>
    <xdr:sp macro="" textlink="">
      <xdr:nvSpPr>
        <xdr:cNvPr id="313" name="楕円 312"/>
        <xdr:cNvSpPr/>
      </xdr:nvSpPr>
      <xdr:spPr>
        <a:xfrm>
          <a:off x="6738620" y="6471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74930</xdr:rowOff>
    </xdr:from>
    <xdr:ext cx="466090" cy="256540"/>
    <xdr:sp macro="" textlink="">
      <xdr:nvSpPr>
        <xdr:cNvPr id="314" name="テキスト ボックス 313"/>
        <xdr:cNvSpPr txBox="1"/>
      </xdr:nvSpPr>
      <xdr:spPr>
        <a:xfrm>
          <a:off x="6559550" y="624713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5" name="正方形/長方形 314"/>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2885"/>
    <xdr:sp macro="" textlink="">
      <xdr:nvSpPr>
        <xdr:cNvPr id="323" name="テキスト ボックス 322"/>
        <xdr:cNvSpPr txBox="1"/>
      </xdr:nvSpPr>
      <xdr:spPr>
        <a:xfrm>
          <a:off x="6393180" y="8064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431280" y="9969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5110" cy="254635"/>
    <xdr:sp macro="" textlink="">
      <xdr:nvSpPr>
        <xdr:cNvPr id="326" name="テキスト ボックス 325"/>
        <xdr:cNvSpPr txBox="1"/>
      </xdr:nvSpPr>
      <xdr:spPr>
        <a:xfrm>
          <a:off x="6187440" y="98272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167640</xdr:rowOff>
    </xdr:from>
    <xdr:ext cx="681990" cy="256540"/>
    <xdr:sp macro="" textlink="">
      <xdr:nvSpPr>
        <xdr:cNvPr id="328" name="テキスト ボックス 327"/>
        <xdr:cNvSpPr txBox="1"/>
      </xdr:nvSpPr>
      <xdr:spPr>
        <a:xfrm>
          <a:off x="5760720" y="9254490"/>
          <a:ext cx="6819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431280" y="8826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1990" cy="256540"/>
    <xdr:sp macro="" textlink="">
      <xdr:nvSpPr>
        <xdr:cNvPr id="330" name="テキスト ボックス 329"/>
        <xdr:cNvSpPr txBox="1"/>
      </xdr:nvSpPr>
      <xdr:spPr>
        <a:xfrm>
          <a:off x="5760720" y="8684260"/>
          <a:ext cx="6819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990" cy="254635"/>
    <xdr:sp macro="" textlink="">
      <xdr:nvSpPr>
        <xdr:cNvPr id="332" name="テキスト ボックス 331"/>
        <xdr:cNvSpPr txBox="1"/>
      </xdr:nvSpPr>
      <xdr:spPr>
        <a:xfrm>
          <a:off x="5760720" y="8112760"/>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17780</xdr:rowOff>
    </xdr:from>
    <xdr:to xmlns:xdr="http://schemas.openxmlformats.org/drawingml/2006/spreadsheetDrawing">
      <xdr:col>54</xdr:col>
      <xdr:colOff>185420</xdr:colOff>
      <xdr:row>58</xdr:row>
      <xdr:rowOff>12065</xdr:rowOff>
    </xdr:to>
    <xdr:cxnSp macro="">
      <xdr:nvCxnSpPr>
        <xdr:cNvPr id="334" name="直線コネクタ 333"/>
        <xdr:cNvCxnSpPr/>
      </xdr:nvCxnSpPr>
      <xdr:spPr>
        <a:xfrm flipV="1">
          <a:off x="10198100" y="876173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15875</xdr:rowOff>
    </xdr:from>
    <xdr:ext cx="532765" cy="257175"/>
    <xdr:sp macro="" textlink="">
      <xdr:nvSpPr>
        <xdr:cNvPr id="335" name="農林水産業費最小値テキスト"/>
        <xdr:cNvSpPr txBox="1"/>
      </xdr:nvSpPr>
      <xdr:spPr>
        <a:xfrm>
          <a:off x="10248900" y="99599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12065</xdr:rowOff>
    </xdr:from>
    <xdr:to xmlns:xdr="http://schemas.openxmlformats.org/drawingml/2006/spreadsheetDrawing">
      <xdr:col>55</xdr:col>
      <xdr:colOff>88900</xdr:colOff>
      <xdr:row>58</xdr:row>
      <xdr:rowOff>12065</xdr:rowOff>
    </xdr:to>
    <xdr:cxnSp macro="">
      <xdr:nvCxnSpPr>
        <xdr:cNvPr id="336" name="直線コネクタ 335"/>
        <xdr:cNvCxnSpPr/>
      </xdr:nvCxnSpPr>
      <xdr:spPr>
        <a:xfrm>
          <a:off x="10114280" y="9956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88340" cy="256540"/>
    <xdr:sp macro="" textlink="">
      <xdr:nvSpPr>
        <xdr:cNvPr id="337" name="農林水産業費最大値テキスト"/>
        <xdr:cNvSpPr txBox="1"/>
      </xdr:nvSpPr>
      <xdr:spPr>
        <a:xfrm>
          <a:off x="10248900" y="8536305"/>
          <a:ext cx="6883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114280" y="8761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158750</xdr:rowOff>
    </xdr:from>
    <xdr:to xmlns:xdr="http://schemas.openxmlformats.org/drawingml/2006/spreadsheetDrawing">
      <xdr:col>55</xdr:col>
      <xdr:colOff>0</xdr:colOff>
      <xdr:row>58</xdr:row>
      <xdr:rowOff>0</xdr:rowOff>
    </xdr:to>
    <xdr:cxnSp macro="">
      <xdr:nvCxnSpPr>
        <xdr:cNvPr id="339" name="直線コネクタ 338"/>
        <xdr:cNvCxnSpPr/>
      </xdr:nvCxnSpPr>
      <xdr:spPr>
        <a:xfrm flipV="1">
          <a:off x="9385300" y="993140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6900" cy="256540"/>
    <xdr:sp macro="" textlink="">
      <xdr:nvSpPr>
        <xdr:cNvPr id="340" name="農林水産業費平均値テキスト"/>
        <xdr:cNvSpPr txBox="1"/>
      </xdr:nvSpPr>
      <xdr:spPr>
        <a:xfrm>
          <a:off x="10248900" y="9665970"/>
          <a:ext cx="596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152380" y="98145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0</xdr:rowOff>
    </xdr:from>
    <xdr:to xmlns:xdr="http://schemas.openxmlformats.org/drawingml/2006/spreadsheetDrawing">
      <xdr:col>50</xdr:col>
      <xdr:colOff>114300</xdr:colOff>
      <xdr:row>58</xdr:row>
      <xdr:rowOff>3810</xdr:rowOff>
    </xdr:to>
    <xdr:cxnSp macro="">
      <xdr:nvCxnSpPr>
        <xdr:cNvPr id="342" name="直線コネクタ 341"/>
        <xdr:cNvCxnSpPr/>
      </xdr:nvCxnSpPr>
      <xdr:spPr>
        <a:xfrm flipV="1">
          <a:off x="8521700" y="994410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36830</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334500" y="98094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94995" cy="256540"/>
    <xdr:sp macro="" textlink="">
      <xdr:nvSpPr>
        <xdr:cNvPr id="344" name="テキスト ボックス 343"/>
        <xdr:cNvSpPr txBox="1"/>
      </xdr:nvSpPr>
      <xdr:spPr>
        <a:xfrm>
          <a:off x="9090660" y="9585325"/>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2540</xdr:rowOff>
    </xdr:from>
    <xdr:to xmlns:xdr="http://schemas.openxmlformats.org/drawingml/2006/spreadsheetDrawing">
      <xdr:col>45</xdr:col>
      <xdr:colOff>177800</xdr:colOff>
      <xdr:row>58</xdr:row>
      <xdr:rowOff>3810</xdr:rowOff>
    </xdr:to>
    <xdr:cxnSp macro="">
      <xdr:nvCxnSpPr>
        <xdr:cNvPr id="345" name="直線コネクタ 344"/>
        <xdr:cNvCxnSpPr/>
      </xdr:nvCxnSpPr>
      <xdr:spPr>
        <a:xfrm>
          <a:off x="7653020" y="994664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48895</xdr:rowOff>
    </xdr:from>
    <xdr:to xmlns:xdr="http://schemas.openxmlformats.org/drawingml/2006/spreadsheetDrawing">
      <xdr:col>46</xdr:col>
      <xdr:colOff>38100</xdr:colOff>
      <xdr:row>57</xdr:row>
      <xdr:rowOff>150495</xdr:rowOff>
    </xdr:to>
    <xdr:sp macro="" textlink="">
      <xdr:nvSpPr>
        <xdr:cNvPr id="346" name="フローチャート: 判断 345"/>
        <xdr:cNvSpPr/>
      </xdr:nvSpPr>
      <xdr:spPr>
        <a:xfrm>
          <a:off x="8470900" y="9821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167640</xdr:rowOff>
    </xdr:from>
    <xdr:ext cx="594995" cy="256540"/>
    <xdr:sp macro="" textlink="">
      <xdr:nvSpPr>
        <xdr:cNvPr id="347" name="テキスト ボックス 346"/>
        <xdr:cNvSpPr txBox="1"/>
      </xdr:nvSpPr>
      <xdr:spPr>
        <a:xfrm>
          <a:off x="8227060" y="959739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2540</xdr:rowOff>
    </xdr:from>
    <xdr:to xmlns:xdr="http://schemas.openxmlformats.org/drawingml/2006/spreadsheetDrawing">
      <xdr:col>41</xdr:col>
      <xdr:colOff>50800</xdr:colOff>
      <xdr:row>58</xdr:row>
      <xdr:rowOff>6985</xdr:rowOff>
    </xdr:to>
    <xdr:cxnSp macro="">
      <xdr:nvCxnSpPr>
        <xdr:cNvPr id="348" name="直線コネクタ 347"/>
        <xdr:cNvCxnSpPr/>
      </xdr:nvCxnSpPr>
      <xdr:spPr>
        <a:xfrm flipV="1">
          <a:off x="6789420" y="994664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60222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635</xdr:rowOff>
    </xdr:from>
    <xdr:ext cx="596900" cy="259080"/>
    <xdr:sp macro="" textlink="">
      <xdr:nvSpPr>
        <xdr:cNvPr id="350" name="テキスト ボックス 349"/>
        <xdr:cNvSpPr txBox="1"/>
      </xdr:nvSpPr>
      <xdr:spPr>
        <a:xfrm>
          <a:off x="7363460" y="9601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73862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1905</xdr:rowOff>
    </xdr:from>
    <xdr:ext cx="594995" cy="259080"/>
    <xdr:sp macro="" textlink="">
      <xdr:nvSpPr>
        <xdr:cNvPr id="352" name="テキスト ボックス 351"/>
        <xdr:cNvSpPr txBox="1"/>
      </xdr:nvSpPr>
      <xdr:spPr>
        <a:xfrm>
          <a:off x="6494780" y="96031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56" name="テキスト ボックス 355"/>
        <xdr:cNvSpPr txBox="1"/>
      </xdr:nvSpPr>
      <xdr:spPr>
        <a:xfrm>
          <a:off x="74676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109220</xdr:rowOff>
    </xdr:from>
    <xdr:to xmlns:xdr="http://schemas.openxmlformats.org/drawingml/2006/spreadsheetDrawing">
      <xdr:col>55</xdr:col>
      <xdr:colOff>50800</xdr:colOff>
      <xdr:row>58</xdr:row>
      <xdr:rowOff>38100</xdr:rowOff>
    </xdr:to>
    <xdr:sp macro="" textlink="">
      <xdr:nvSpPr>
        <xdr:cNvPr id="358" name="楕円 357"/>
        <xdr:cNvSpPr/>
      </xdr:nvSpPr>
      <xdr:spPr>
        <a:xfrm>
          <a:off x="10152380" y="98818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23495</xdr:rowOff>
    </xdr:from>
    <xdr:ext cx="532765" cy="259080"/>
    <xdr:sp macro="" textlink="">
      <xdr:nvSpPr>
        <xdr:cNvPr id="359" name="農林水産業費該当値テキスト"/>
        <xdr:cNvSpPr txBox="1"/>
      </xdr:nvSpPr>
      <xdr:spPr>
        <a:xfrm>
          <a:off x="10248900" y="9796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120650</xdr:rowOff>
    </xdr:from>
    <xdr:to xmlns:xdr="http://schemas.openxmlformats.org/drawingml/2006/spreadsheetDrawing">
      <xdr:col>50</xdr:col>
      <xdr:colOff>165100</xdr:colOff>
      <xdr:row>58</xdr:row>
      <xdr:rowOff>52070</xdr:rowOff>
    </xdr:to>
    <xdr:sp macro="" textlink="">
      <xdr:nvSpPr>
        <xdr:cNvPr id="360" name="楕円 359"/>
        <xdr:cNvSpPr/>
      </xdr:nvSpPr>
      <xdr:spPr>
        <a:xfrm>
          <a:off x="9334500" y="98933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42545</xdr:rowOff>
    </xdr:from>
    <xdr:ext cx="532765" cy="256540"/>
    <xdr:sp macro="" textlink="">
      <xdr:nvSpPr>
        <xdr:cNvPr id="361" name="テキスト ボックス 360"/>
        <xdr:cNvSpPr txBox="1"/>
      </xdr:nvSpPr>
      <xdr:spPr>
        <a:xfrm>
          <a:off x="9123045" y="998664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124460</xdr:rowOff>
    </xdr:from>
    <xdr:to xmlns:xdr="http://schemas.openxmlformats.org/drawingml/2006/spreadsheetDrawing">
      <xdr:col>46</xdr:col>
      <xdr:colOff>38100</xdr:colOff>
      <xdr:row>58</xdr:row>
      <xdr:rowOff>55245</xdr:rowOff>
    </xdr:to>
    <xdr:sp macro="" textlink="">
      <xdr:nvSpPr>
        <xdr:cNvPr id="362" name="楕円 361"/>
        <xdr:cNvSpPr/>
      </xdr:nvSpPr>
      <xdr:spPr>
        <a:xfrm>
          <a:off x="8470900" y="989711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46355</xdr:rowOff>
    </xdr:from>
    <xdr:ext cx="530860" cy="257810"/>
    <xdr:sp macro="" textlink="">
      <xdr:nvSpPr>
        <xdr:cNvPr id="363" name="テキスト ボックス 362"/>
        <xdr:cNvSpPr txBox="1"/>
      </xdr:nvSpPr>
      <xdr:spPr>
        <a:xfrm>
          <a:off x="8259445" y="999045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123190</xdr:rowOff>
    </xdr:from>
    <xdr:to xmlns:xdr="http://schemas.openxmlformats.org/drawingml/2006/spreadsheetDrawing">
      <xdr:col>41</xdr:col>
      <xdr:colOff>101600</xdr:colOff>
      <xdr:row>58</xdr:row>
      <xdr:rowOff>53975</xdr:rowOff>
    </xdr:to>
    <xdr:sp macro="" textlink="">
      <xdr:nvSpPr>
        <xdr:cNvPr id="364" name="楕円 363"/>
        <xdr:cNvSpPr/>
      </xdr:nvSpPr>
      <xdr:spPr>
        <a:xfrm>
          <a:off x="7602220" y="98958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45085</xdr:rowOff>
    </xdr:from>
    <xdr:ext cx="530860" cy="258445"/>
    <xdr:sp macro="" textlink="">
      <xdr:nvSpPr>
        <xdr:cNvPr id="365" name="テキスト ボックス 364"/>
        <xdr:cNvSpPr txBox="1"/>
      </xdr:nvSpPr>
      <xdr:spPr>
        <a:xfrm>
          <a:off x="7395845" y="99891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127000</xdr:rowOff>
    </xdr:from>
    <xdr:to xmlns:xdr="http://schemas.openxmlformats.org/drawingml/2006/spreadsheetDrawing">
      <xdr:col>36</xdr:col>
      <xdr:colOff>165100</xdr:colOff>
      <xdr:row>58</xdr:row>
      <xdr:rowOff>57785</xdr:rowOff>
    </xdr:to>
    <xdr:sp macro="" textlink="">
      <xdr:nvSpPr>
        <xdr:cNvPr id="366" name="楕円 365"/>
        <xdr:cNvSpPr/>
      </xdr:nvSpPr>
      <xdr:spPr>
        <a:xfrm>
          <a:off x="6738620" y="9899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48260</xdr:rowOff>
    </xdr:from>
    <xdr:ext cx="532765" cy="259080"/>
    <xdr:sp macro="" textlink="">
      <xdr:nvSpPr>
        <xdr:cNvPr id="367" name="テキスト ボックス 366"/>
        <xdr:cNvSpPr txBox="1"/>
      </xdr:nvSpPr>
      <xdr:spPr>
        <a:xfrm>
          <a:off x="6527165" y="9992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68" name="正方形/長方形 367"/>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2885"/>
    <xdr:sp macro="" textlink="">
      <xdr:nvSpPr>
        <xdr:cNvPr id="376" name="テキスト ボックス 375"/>
        <xdr:cNvSpPr txBox="1"/>
      </xdr:nvSpPr>
      <xdr:spPr>
        <a:xfrm>
          <a:off x="6393180" y="11493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431280" y="1358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73025</xdr:rowOff>
    </xdr:from>
    <xdr:ext cx="245110" cy="257175"/>
    <xdr:sp macro="" textlink="">
      <xdr:nvSpPr>
        <xdr:cNvPr id="379" name="テキスト ボックス 378"/>
        <xdr:cNvSpPr txBox="1"/>
      </xdr:nvSpPr>
      <xdr:spPr>
        <a:xfrm>
          <a:off x="6187440" y="13446125"/>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431280" y="1320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3725" cy="257175"/>
    <xdr:sp macro="" textlink="">
      <xdr:nvSpPr>
        <xdr:cNvPr id="381" name="テキスト ボックス 380"/>
        <xdr:cNvSpPr txBox="1"/>
      </xdr:nvSpPr>
      <xdr:spPr>
        <a:xfrm>
          <a:off x="5850890" y="13065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431280" y="1282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3725" cy="256540"/>
    <xdr:sp macro="" textlink="">
      <xdr:nvSpPr>
        <xdr:cNvPr id="383" name="テキスト ボックス 382"/>
        <xdr:cNvSpPr txBox="1"/>
      </xdr:nvSpPr>
      <xdr:spPr>
        <a:xfrm>
          <a:off x="5850890" y="1268349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431280" y="1244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130175</xdr:rowOff>
    </xdr:from>
    <xdr:ext cx="593725" cy="259080"/>
    <xdr:sp macro="" textlink="">
      <xdr:nvSpPr>
        <xdr:cNvPr id="385" name="テキスト ボックス 384"/>
        <xdr:cNvSpPr txBox="1"/>
      </xdr:nvSpPr>
      <xdr:spPr>
        <a:xfrm>
          <a:off x="5850890" y="12303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431280" y="1206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92075</xdr:rowOff>
    </xdr:from>
    <xdr:ext cx="593725" cy="257175"/>
    <xdr:sp macro="" textlink="">
      <xdr:nvSpPr>
        <xdr:cNvPr id="387" name="テキスト ボックス 386"/>
        <xdr:cNvSpPr txBox="1"/>
      </xdr:nvSpPr>
      <xdr:spPr>
        <a:xfrm>
          <a:off x="5850890" y="11922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4635"/>
    <xdr:sp macro="" textlink="">
      <xdr:nvSpPr>
        <xdr:cNvPr id="389" name="テキスト ボックス 388"/>
        <xdr:cNvSpPr txBox="1"/>
      </xdr:nvSpPr>
      <xdr:spPr>
        <a:xfrm>
          <a:off x="5850890" y="11541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1270</xdr:rowOff>
    </xdr:from>
    <xdr:to xmlns:xdr="http://schemas.openxmlformats.org/drawingml/2006/spreadsheetDrawing">
      <xdr:col>54</xdr:col>
      <xdr:colOff>185420</xdr:colOff>
      <xdr:row>79</xdr:row>
      <xdr:rowOff>41275</xdr:rowOff>
    </xdr:to>
    <xdr:cxnSp macro="">
      <xdr:nvCxnSpPr>
        <xdr:cNvPr id="391" name="直線コネクタ 390"/>
        <xdr:cNvCxnSpPr/>
      </xdr:nvCxnSpPr>
      <xdr:spPr>
        <a:xfrm flipV="1">
          <a:off x="10198100" y="1200277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6555" cy="258445"/>
    <xdr:sp macro="" textlink="">
      <xdr:nvSpPr>
        <xdr:cNvPr id="392" name="商工費最小値テキスト"/>
        <xdr:cNvSpPr txBox="1"/>
      </xdr:nvSpPr>
      <xdr:spPr>
        <a:xfrm>
          <a:off x="10248900" y="1358963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114280" y="13585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6900" cy="256540"/>
    <xdr:sp macro="" textlink="">
      <xdr:nvSpPr>
        <xdr:cNvPr id="394" name="商工費最大値テキスト"/>
        <xdr:cNvSpPr txBox="1"/>
      </xdr:nvSpPr>
      <xdr:spPr>
        <a:xfrm>
          <a:off x="10248900" y="117792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1270</xdr:rowOff>
    </xdr:from>
    <xdr:to xmlns:xdr="http://schemas.openxmlformats.org/drawingml/2006/spreadsheetDrawing">
      <xdr:col>55</xdr:col>
      <xdr:colOff>88900</xdr:colOff>
      <xdr:row>70</xdr:row>
      <xdr:rowOff>1270</xdr:rowOff>
    </xdr:to>
    <xdr:cxnSp macro="">
      <xdr:nvCxnSpPr>
        <xdr:cNvPr id="395" name="直線コネクタ 394"/>
        <xdr:cNvCxnSpPr/>
      </xdr:nvCxnSpPr>
      <xdr:spPr>
        <a:xfrm>
          <a:off x="10114280" y="12002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57150</xdr:rowOff>
    </xdr:from>
    <xdr:to xmlns:xdr="http://schemas.openxmlformats.org/drawingml/2006/spreadsheetDrawing">
      <xdr:col>55</xdr:col>
      <xdr:colOff>0</xdr:colOff>
      <xdr:row>78</xdr:row>
      <xdr:rowOff>118745</xdr:rowOff>
    </xdr:to>
    <xdr:cxnSp macro="">
      <xdr:nvCxnSpPr>
        <xdr:cNvPr id="396" name="直線コネクタ 395"/>
        <xdr:cNvCxnSpPr/>
      </xdr:nvCxnSpPr>
      <xdr:spPr>
        <a:xfrm>
          <a:off x="9385300" y="1343025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93345</xdr:rowOff>
    </xdr:from>
    <xdr:ext cx="532765" cy="259080"/>
    <xdr:sp macro="" textlink="">
      <xdr:nvSpPr>
        <xdr:cNvPr id="397" name="商工費平均値テキスト"/>
        <xdr:cNvSpPr txBox="1"/>
      </xdr:nvSpPr>
      <xdr:spPr>
        <a:xfrm>
          <a:off x="10248900" y="1312354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70485</xdr:rowOff>
    </xdr:from>
    <xdr:to xmlns:xdr="http://schemas.openxmlformats.org/drawingml/2006/spreadsheetDrawing">
      <xdr:col>55</xdr:col>
      <xdr:colOff>50800</xdr:colOff>
      <xdr:row>78</xdr:row>
      <xdr:rowOff>635</xdr:rowOff>
    </xdr:to>
    <xdr:sp macro="" textlink="">
      <xdr:nvSpPr>
        <xdr:cNvPr id="398" name="フローチャート: 判断 397"/>
        <xdr:cNvSpPr/>
      </xdr:nvSpPr>
      <xdr:spPr>
        <a:xfrm>
          <a:off x="10152380" y="132721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57150</xdr:rowOff>
    </xdr:from>
    <xdr:to xmlns:xdr="http://schemas.openxmlformats.org/drawingml/2006/spreadsheetDrawing">
      <xdr:col>50</xdr:col>
      <xdr:colOff>114300</xdr:colOff>
      <xdr:row>78</xdr:row>
      <xdr:rowOff>64135</xdr:rowOff>
    </xdr:to>
    <xdr:cxnSp macro="">
      <xdr:nvCxnSpPr>
        <xdr:cNvPr id="399" name="直線コネクタ 398"/>
        <xdr:cNvCxnSpPr/>
      </xdr:nvCxnSpPr>
      <xdr:spPr>
        <a:xfrm flipV="1">
          <a:off x="8521700" y="1343025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60325</xdr:rowOff>
    </xdr:from>
    <xdr:to xmlns:xdr="http://schemas.openxmlformats.org/drawingml/2006/spreadsheetDrawing">
      <xdr:col>50</xdr:col>
      <xdr:colOff>165100</xdr:colOff>
      <xdr:row>77</xdr:row>
      <xdr:rowOff>161925</xdr:rowOff>
    </xdr:to>
    <xdr:sp macro="" textlink="">
      <xdr:nvSpPr>
        <xdr:cNvPr id="400" name="フローチャート: 判断 399"/>
        <xdr:cNvSpPr/>
      </xdr:nvSpPr>
      <xdr:spPr>
        <a:xfrm>
          <a:off x="9334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32765" cy="256540"/>
    <xdr:sp macro="" textlink="">
      <xdr:nvSpPr>
        <xdr:cNvPr id="401" name="テキスト ボックス 400"/>
        <xdr:cNvSpPr txBox="1"/>
      </xdr:nvSpPr>
      <xdr:spPr>
        <a:xfrm>
          <a:off x="9123045" y="1303782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64135</xdr:rowOff>
    </xdr:from>
    <xdr:to xmlns:xdr="http://schemas.openxmlformats.org/drawingml/2006/spreadsheetDrawing">
      <xdr:col>45</xdr:col>
      <xdr:colOff>177800</xdr:colOff>
      <xdr:row>78</xdr:row>
      <xdr:rowOff>83185</xdr:rowOff>
    </xdr:to>
    <xdr:cxnSp macro="">
      <xdr:nvCxnSpPr>
        <xdr:cNvPr id="402" name="直線コネクタ 401"/>
        <xdr:cNvCxnSpPr/>
      </xdr:nvCxnSpPr>
      <xdr:spPr>
        <a:xfrm flipV="1">
          <a:off x="7653020" y="13437235"/>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92075</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470900" y="132937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38735</xdr:rowOff>
    </xdr:from>
    <xdr:ext cx="530860" cy="259080"/>
    <xdr:sp macro="" textlink="">
      <xdr:nvSpPr>
        <xdr:cNvPr id="404" name="テキスト ボックス 403"/>
        <xdr:cNvSpPr txBox="1"/>
      </xdr:nvSpPr>
      <xdr:spPr>
        <a:xfrm>
          <a:off x="8259445" y="13068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83185</xdr:rowOff>
    </xdr:from>
    <xdr:to xmlns:xdr="http://schemas.openxmlformats.org/drawingml/2006/spreadsheetDrawing">
      <xdr:col>41</xdr:col>
      <xdr:colOff>50800</xdr:colOff>
      <xdr:row>78</xdr:row>
      <xdr:rowOff>104140</xdr:rowOff>
    </xdr:to>
    <xdr:cxnSp macro="">
      <xdr:nvCxnSpPr>
        <xdr:cNvPr id="405" name="直線コネクタ 404"/>
        <xdr:cNvCxnSpPr/>
      </xdr:nvCxnSpPr>
      <xdr:spPr>
        <a:xfrm flipV="1">
          <a:off x="6789420" y="1345628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9525</xdr:rowOff>
    </xdr:to>
    <xdr:sp macro="" textlink="">
      <xdr:nvSpPr>
        <xdr:cNvPr id="406" name="フローチャート: 判断 405"/>
        <xdr:cNvSpPr/>
      </xdr:nvSpPr>
      <xdr:spPr>
        <a:xfrm>
          <a:off x="7602220" y="13281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0860" cy="259080"/>
    <xdr:sp macro="" textlink="">
      <xdr:nvSpPr>
        <xdr:cNvPr id="407" name="テキスト ボックス 406"/>
        <xdr:cNvSpPr txBox="1"/>
      </xdr:nvSpPr>
      <xdr:spPr>
        <a:xfrm>
          <a:off x="7395845" y="13056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66675</xdr:rowOff>
    </xdr:to>
    <xdr:sp macro="" textlink="">
      <xdr:nvSpPr>
        <xdr:cNvPr id="408" name="フローチャート: 判断 407"/>
        <xdr:cNvSpPr/>
      </xdr:nvSpPr>
      <xdr:spPr>
        <a:xfrm>
          <a:off x="6738620" y="13338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2765" cy="257810"/>
    <xdr:sp macro="" textlink="">
      <xdr:nvSpPr>
        <xdr:cNvPr id="409" name="テキスト ボックス 408"/>
        <xdr:cNvSpPr txBox="1"/>
      </xdr:nvSpPr>
      <xdr:spPr>
        <a:xfrm>
          <a:off x="6527165" y="13114020"/>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3" name="テキスト ボックス 412"/>
        <xdr:cNvSpPr txBox="1"/>
      </xdr:nvSpPr>
      <xdr:spPr>
        <a:xfrm>
          <a:off x="74676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67945</xdr:rowOff>
    </xdr:from>
    <xdr:to xmlns:xdr="http://schemas.openxmlformats.org/drawingml/2006/spreadsheetDrawing">
      <xdr:col>55</xdr:col>
      <xdr:colOff>50800</xdr:colOff>
      <xdr:row>78</xdr:row>
      <xdr:rowOff>167640</xdr:rowOff>
    </xdr:to>
    <xdr:sp macro="" textlink="">
      <xdr:nvSpPr>
        <xdr:cNvPr id="415" name="楕円 414"/>
        <xdr:cNvSpPr/>
      </xdr:nvSpPr>
      <xdr:spPr>
        <a:xfrm>
          <a:off x="10152380" y="1344104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154940</xdr:rowOff>
    </xdr:from>
    <xdr:ext cx="532765" cy="256540"/>
    <xdr:sp macro="" textlink="">
      <xdr:nvSpPr>
        <xdr:cNvPr id="416" name="商工費該当値テキスト"/>
        <xdr:cNvSpPr txBox="1"/>
      </xdr:nvSpPr>
      <xdr:spPr>
        <a:xfrm>
          <a:off x="10248900" y="1335659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107315</xdr:rowOff>
    </xdr:to>
    <xdr:sp macro="" textlink="">
      <xdr:nvSpPr>
        <xdr:cNvPr id="417" name="楕円 416"/>
        <xdr:cNvSpPr/>
      </xdr:nvSpPr>
      <xdr:spPr>
        <a:xfrm>
          <a:off x="9334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99060</xdr:rowOff>
    </xdr:from>
    <xdr:ext cx="532765" cy="256540"/>
    <xdr:sp macro="" textlink="">
      <xdr:nvSpPr>
        <xdr:cNvPr id="418" name="テキスト ボックス 417"/>
        <xdr:cNvSpPr txBox="1"/>
      </xdr:nvSpPr>
      <xdr:spPr>
        <a:xfrm>
          <a:off x="9123045" y="1347216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12700</xdr:rowOff>
    </xdr:from>
    <xdr:to xmlns:xdr="http://schemas.openxmlformats.org/drawingml/2006/spreadsheetDrawing">
      <xdr:col>46</xdr:col>
      <xdr:colOff>38100</xdr:colOff>
      <xdr:row>78</xdr:row>
      <xdr:rowOff>114935</xdr:rowOff>
    </xdr:to>
    <xdr:sp macro="" textlink="">
      <xdr:nvSpPr>
        <xdr:cNvPr id="419" name="楕円 418"/>
        <xdr:cNvSpPr/>
      </xdr:nvSpPr>
      <xdr:spPr>
        <a:xfrm>
          <a:off x="8470900" y="1338580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105410</xdr:rowOff>
    </xdr:from>
    <xdr:ext cx="530860" cy="257810"/>
    <xdr:sp macro="" textlink="">
      <xdr:nvSpPr>
        <xdr:cNvPr id="420" name="テキスト ボックス 419"/>
        <xdr:cNvSpPr txBox="1"/>
      </xdr:nvSpPr>
      <xdr:spPr>
        <a:xfrm>
          <a:off x="8259445" y="134785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31750</xdr:rowOff>
    </xdr:from>
    <xdr:to xmlns:xdr="http://schemas.openxmlformats.org/drawingml/2006/spreadsheetDrawing">
      <xdr:col>41</xdr:col>
      <xdr:colOff>101600</xdr:colOff>
      <xdr:row>78</xdr:row>
      <xdr:rowOff>133985</xdr:rowOff>
    </xdr:to>
    <xdr:sp macro="" textlink="">
      <xdr:nvSpPr>
        <xdr:cNvPr id="421" name="楕円 420"/>
        <xdr:cNvSpPr/>
      </xdr:nvSpPr>
      <xdr:spPr>
        <a:xfrm>
          <a:off x="7602220" y="134048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124460</xdr:rowOff>
    </xdr:from>
    <xdr:ext cx="530860" cy="256540"/>
    <xdr:sp macro="" textlink="">
      <xdr:nvSpPr>
        <xdr:cNvPr id="422" name="テキスト ボックス 421"/>
        <xdr:cNvSpPr txBox="1"/>
      </xdr:nvSpPr>
      <xdr:spPr>
        <a:xfrm>
          <a:off x="7395845" y="134975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53975</xdr:rowOff>
    </xdr:from>
    <xdr:to xmlns:xdr="http://schemas.openxmlformats.org/drawingml/2006/spreadsheetDrawing">
      <xdr:col>36</xdr:col>
      <xdr:colOff>165100</xdr:colOff>
      <xdr:row>78</xdr:row>
      <xdr:rowOff>155575</xdr:rowOff>
    </xdr:to>
    <xdr:sp macro="" textlink="">
      <xdr:nvSpPr>
        <xdr:cNvPr id="423" name="楕円 422"/>
        <xdr:cNvSpPr/>
      </xdr:nvSpPr>
      <xdr:spPr>
        <a:xfrm>
          <a:off x="673862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146685</xdr:rowOff>
    </xdr:from>
    <xdr:ext cx="532765" cy="254635"/>
    <xdr:sp macro="" textlink="">
      <xdr:nvSpPr>
        <xdr:cNvPr id="424" name="テキスト ボックス 423"/>
        <xdr:cNvSpPr txBox="1"/>
      </xdr:nvSpPr>
      <xdr:spPr>
        <a:xfrm>
          <a:off x="6527165" y="13519785"/>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25" name="正方形/長方形 424"/>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075" cy="228600"/>
    <xdr:sp macro="" textlink="">
      <xdr:nvSpPr>
        <xdr:cNvPr id="433" name="テキスト ボックス 432"/>
        <xdr:cNvSpPr txBox="1"/>
      </xdr:nvSpPr>
      <xdr:spPr>
        <a:xfrm>
          <a:off x="6393180" y="14923135"/>
          <a:ext cx="3460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36" name="テキスト ボックス 435"/>
        <xdr:cNvSpPr txBox="1"/>
      </xdr:nvSpPr>
      <xdr:spPr>
        <a:xfrm>
          <a:off x="618744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725" cy="255270"/>
    <xdr:sp macro="" textlink="">
      <xdr:nvSpPr>
        <xdr:cNvPr id="438" name="テキスト ボックス 437"/>
        <xdr:cNvSpPr txBox="1"/>
      </xdr:nvSpPr>
      <xdr:spPr>
        <a:xfrm>
          <a:off x="5850890" y="16603345"/>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725" cy="259080"/>
    <xdr:sp macro="" textlink="">
      <xdr:nvSpPr>
        <xdr:cNvPr id="440" name="テキスト ボックス 439"/>
        <xdr:cNvSpPr txBox="1"/>
      </xdr:nvSpPr>
      <xdr:spPr>
        <a:xfrm>
          <a:off x="585089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725" cy="255270"/>
    <xdr:sp macro="" textlink="">
      <xdr:nvSpPr>
        <xdr:cNvPr id="442" name="テキスト ボックス 441"/>
        <xdr:cNvSpPr txBox="1"/>
      </xdr:nvSpPr>
      <xdr:spPr>
        <a:xfrm>
          <a:off x="5850890" y="1595120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44" name="テキスト ボックス 443"/>
        <xdr:cNvSpPr txBox="1"/>
      </xdr:nvSpPr>
      <xdr:spPr>
        <a:xfrm>
          <a:off x="585089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45" name="直線コネクタ 444"/>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38735</xdr:rowOff>
    </xdr:from>
    <xdr:ext cx="681990" cy="265430"/>
    <xdr:sp macro="" textlink="">
      <xdr:nvSpPr>
        <xdr:cNvPr id="446" name="テキスト ボックス 445"/>
        <xdr:cNvSpPr txBox="1"/>
      </xdr:nvSpPr>
      <xdr:spPr>
        <a:xfrm>
          <a:off x="5760720" y="15297785"/>
          <a:ext cx="6819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7" name="直線コネクタ 446"/>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55880</xdr:rowOff>
    </xdr:from>
    <xdr:ext cx="681990" cy="260985"/>
    <xdr:sp macro="" textlink="">
      <xdr:nvSpPr>
        <xdr:cNvPr id="448" name="テキスト ボックス 447"/>
        <xdr:cNvSpPr txBox="1"/>
      </xdr:nvSpPr>
      <xdr:spPr>
        <a:xfrm>
          <a:off x="5760720" y="14972030"/>
          <a:ext cx="6819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138430</xdr:rowOff>
    </xdr:from>
    <xdr:to xmlns:xdr="http://schemas.openxmlformats.org/drawingml/2006/spreadsheetDrawing">
      <xdr:col>54</xdr:col>
      <xdr:colOff>185420</xdr:colOff>
      <xdr:row>99</xdr:row>
      <xdr:rowOff>34290</xdr:rowOff>
    </xdr:to>
    <xdr:cxnSp macro="">
      <xdr:nvCxnSpPr>
        <xdr:cNvPr id="450" name="直線コネクタ 449"/>
        <xdr:cNvCxnSpPr/>
      </xdr:nvCxnSpPr>
      <xdr:spPr>
        <a:xfrm flipV="1">
          <a:off x="10198100" y="1556893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2765" cy="259080"/>
    <xdr:sp macro="" textlink="">
      <xdr:nvSpPr>
        <xdr:cNvPr id="451" name="土木費最小値テキスト"/>
        <xdr:cNvSpPr txBox="1"/>
      </xdr:nvSpPr>
      <xdr:spPr>
        <a:xfrm>
          <a:off x="10248900" y="17011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114280" y="17007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83820</xdr:rowOff>
    </xdr:from>
    <xdr:ext cx="596900" cy="265430"/>
    <xdr:sp macro="" textlink="">
      <xdr:nvSpPr>
        <xdr:cNvPr id="453" name="土木費最大値テキスト"/>
        <xdr:cNvSpPr txBox="1"/>
      </xdr:nvSpPr>
      <xdr:spPr>
        <a:xfrm>
          <a:off x="10248900" y="15342870"/>
          <a:ext cx="596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138430</xdr:rowOff>
    </xdr:from>
    <xdr:to xmlns:xdr="http://schemas.openxmlformats.org/drawingml/2006/spreadsheetDrawing">
      <xdr:col>55</xdr:col>
      <xdr:colOff>88900</xdr:colOff>
      <xdr:row>90</xdr:row>
      <xdr:rowOff>138430</xdr:rowOff>
    </xdr:to>
    <xdr:cxnSp macro="">
      <xdr:nvCxnSpPr>
        <xdr:cNvPr id="454" name="直線コネクタ 453"/>
        <xdr:cNvCxnSpPr/>
      </xdr:nvCxnSpPr>
      <xdr:spPr>
        <a:xfrm>
          <a:off x="10114280" y="15568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45085</xdr:rowOff>
    </xdr:from>
    <xdr:to xmlns:xdr="http://schemas.openxmlformats.org/drawingml/2006/spreadsheetDrawing">
      <xdr:col>55</xdr:col>
      <xdr:colOff>0</xdr:colOff>
      <xdr:row>98</xdr:row>
      <xdr:rowOff>95885</xdr:rowOff>
    </xdr:to>
    <xdr:cxnSp macro="">
      <xdr:nvCxnSpPr>
        <xdr:cNvPr id="455" name="直線コネクタ 454"/>
        <xdr:cNvCxnSpPr/>
      </xdr:nvCxnSpPr>
      <xdr:spPr>
        <a:xfrm>
          <a:off x="9385300" y="1684718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6900" cy="259080"/>
    <xdr:sp macro="" textlink="">
      <xdr:nvSpPr>
        <xdr:cNvPr id="456" name="土木費平均値テキスト"/>
        <xdr:cNvSpPr txBox="1"/>
      </xdr:nvSpPr>
      <xdr:spPr>
        <a:xfrm>
          <a:off x="10248900" y="16586835"/>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152380" y="167354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45085</xdr:rowOff>
    </xdr:from>
    <xdr:to xmlns:xdr="http://schemas.openxmlformats.org/drawingml/2006/spreadsheetDrawing">
      <xdr:col>50</xdr:col>
      <xdr:colOff>114300</xdr:colOff>
      <xdr:row>98</xdr:row>
      <xdr:rowOff>171450</xdr:rowOff>
    </xdr:to>
    <xdr:cxnSp macro="">
      <xdr:nvCxnSpPr>
        <xdr:cNvPr id="458" name="直線コネクタ 457"/>
        <xdr:cNvCxnSpPr/>
      </xdr:nvCxnSpPr>
      <xdr:spPr>
        <a:xfrm flipV="1">
          <a:off x="8521700" y="16847185"/>
          <a:ext cx="8636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334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4995" cy="259080"/>
    <xdr:sp macro="" textlink="">
      <xdr:nvSpPr>
        <xdr:cNvPr id="460" name="テキスト ボックス 459"/>
        <xdr:cNvSpPr txBox="1"/>
      </xdr:nvSpPr>
      <xdr:spPr>
        <a:xfrm>
          <a:off x="9090660" y="16521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53340</xdr:rowOff>
    </xdr:from>
    <xdr:to xmlns:xdr="http://schemas.openxmlformats.org/drawingml/2006/spreadsheetDrawing">
      <xdr:col>45</xdr:col>
      <xdr:colOff>177800</xdr:colOff>
      <xdr:row>98</xdr:row>
      <xdr:rowOff>171450</xdr:rowOff>
    </xdr:to>
    <xdr:cxnSp macro="">
      <xdr:nvCxnSpPr>
        <xdr:cNvPr id="461" name="直線コネクタ 460"/>
        <xdr:cNvCxnSpPr/>
      </xdr:nvCxnSpPr>
      <xdr:spPr>
        <a:xfrm>
          <a:off x="7653020" y="16855440"/>
          <a:ext cx="86868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470900" y="167595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76200</xdr:rowOff>
    </xdr:from>
    <xdr:ext cx="594995" cy="255270"/>
    <xdr:sp macro="" textlink="">
      <xdr:nvSpPr>
        <xdr:cNvPr id="463" name="テキスト ボックス 462"/>
        <xdr:cNvSpPr txBox="1"/>
      </xdr:nvSpPr>
      <xdr:spPr>
        <a:xfrm>
          <a:off x="8227060" y="165354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53340</xdr:rowOff>
    </xdr:from>
    <xdr:to xmlns:xdr="http://schemas.openxmlformats.org/drawingml/2006/spreadsheetDrawing">
      <xdr:col>41</xdr:col>
      <xdr:colOff>50800</xdr:colOff>
      <xdr:row>98</xdr:row>
      <xdr:rowOff>137160</xdr:rowOff>
    </xdr:to>
    <xdr:cxnSp macro="">
      <xdr:nvCxnSpPr>
        <xdr:cNvPr id="464" name="直線コネクタ 463"/>
        <xdr:cNvCxnSpPr/>
      </xdr:nvCxnSpPr>
      <xdr:spPr>
        <a:xfrm flipV="1">
          <a:off x="6789420" y="16855440"/>
          <a:ext cx="8636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60222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96900" cy="259080"/>
    <xdr:sp macro="" textlink="">
      <xdr:nvSpPr>
        <xdr:cNvPr id="466" name="テキスト ボックス 465"/>
        <xdr:cNvSpPr txBox="1"/>
      </xdr:nvSpPr>
      <xdr:spPr>
        <a:xfrm>
          <a:off x="7363460" y="16543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73862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97790</xdr:rowOff>
    </xdr:from>
    <xdr:ext cx="594995" cy="255270"/>
    <xdr:sp macro="" textlink="">
      <xdr:nvSpPr>
        <xdr:cNvPr id="468" name="テキスト ボックス 467"/>
        <xdr:cNvSpPr txBox="1"/>
      </xdr:nvSpPr>
      <xdr:spPr>
        <a:xfrm>
          <a:off x="6494780" y="165569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2" name="テキスト ボックス 471"/>
        <xdr:cNvSpPr txBox="1"/>
      </xdr:nvSpPr>
      <xdr:spPr>
        <a:xfrm>
          <a:off x="74676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45085</xdr:rowOff>
    </xdr:from>
    <xdr:to xmlns:xdr="http://schemas.openxmlformats.org/drawingml/2006/spreadsheetDrawing">
      <xdr:col>55</xdr:col>
      <xdr:colOff>50800</xdr:colOff>
      <xdr:row>98</xdr:row>
      <xdr:rowOff>146685</xdr:rowOff>
    </xdr:to>
    <xdr:sp macro="" textlink="">
      <xdr:nvSpPr>
        <xdr:cNvPr id="474" name="楕円 473"/>
        <xdr:cNvSpPr/>
      </xdr:nvSpPr>
      <xdr:spPr>
        <a:xfrm>
          <a:off x="10152380" y="168471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132080</xdr:rowOff>
    </xdr:from>
    <xdr:ext cx="596900" cy="255270"/>
    <xdr:sp macro="" textlink="">
      <xdr:nvSpPr>
        <xdr:cNvPr id="475" name="土木費該当値テキスト"/>
        <xdr:cNvSpPr txBox="1"/>
      </xdr:nvSpPr>
      <xdr:spPr>
        <a:xfrm>
          <a:off x="10248900" y="16762730"/>
          <a:ext cx="596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166370</xdr:rowOff>
    </xdr:from>
    <xdr:to xmlns:xdr="http://schemas.openxmlformats.org/drawingml/2006/spreadsheetDrawing">
      <xdr:col>50</xdr:col>
      <xdr:colOff>165100</xdr:colOff>
      <xdr:row>98</xdr:row>
      <xdr:rowOff>95885</xdr:rowOff>
    </xdr:to>
    <xdr:sp macro="" textlink="">
      <xdr:nvSpPr>
        <xdr:cNvPr id="476" name="楕円 475"/>
        <xdr:cNvSpPr/>
      </xdr:nvSpPr>
      <xdr:spPr>
        <a:xfrm>
          <a:off x="9334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86995</xdr:rowOff>
    </xdr:from>
    <xdr:ext cx="594995" cy="255270"/>
    <xdr:sp macro="" textlink="">
      <xdr:nvSpPr>
        <xdr:cNvPr id="477" name="テキスト ボックス 476"/>
        <xdr:cNvSpPr txBox="1"/>
      </xdr:nvSpPr>
      <xdr:spPr>
        <a:xfrm>
          <a:off x="9090660" y="168890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120650</xdr:rowOff>
    </xdr:from>
    <xdr:to xmlns:xdr="http://schemas.openxmlformats.org/drawingml/2006/spreadsheetDrawing">
      <xdr:col>46</xdr:col>
      <xdr:colOff>38100</xdr:colOff>
      <xdr:row>99</xdr:row>
      <xdr:rowOff>50800</xdr:rowOff>
    </xdr:to>
    <xdr:sp macro="" textlink="">
      <xdr:nvSpPr>
        <xdr:cNvPr id="478" name="楕円 477"/>
        <xdr:cNvSpPr/>
      </xdr:nvSpPr>
      <xdr:spPr>
        <a:xfrm>
          <a:off x="8470900" y="169227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41910</xdr:rowOff>
    </xdr:from>
    <xdr:ext cx="530860" cy="255270"/>
    <xdr:sp macro="" textlink="">
      <xdr:nvSpPr>
        <xdr:cNvPr id="479" name="テキスト ボックス 478"/>
        <xdr:cNvSpPr txBox="1"/>
      </xdr:nvSpPr>
      <xdr:spPr>
        <a:xfrm>
          <a:off x="8259445" y="17015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2540</xdr:rowOff>
    </xdr:from>
    <xdr:to xmlns:xdr="http://schemas.openxmlformats.org/drawingml/2006/spreadsheetDrawing">
      <xdr:col>41</xdr:col>
      <xdr:colOff>101600</xdr:colOff>
      <xdr:row>98</xdr:row>
      <xdr:rowOff>104140</xdr:rowOff>
    </xdr:to>
    <xdr:sp macro="" textlink="">
      <xdr:nvSpPr>
        <xdr:cNvPr id="480" name="楕円 479"/>
        <xdr:cNvSpPr/>
      </xdr:nvSpPr>
      <xdr:spPr>
        <a:xfrm>
          <a:off x="760222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95250</xdr:rowOff>
    </xdr:from>
    <xdr:ext cx="596900" cy="259080"/>
    <xdr:sp macro="" textlink="">
      <xdr:nvSpPr>
        <xdr:cNvPr id="481" name="テキスト ボックス 480"/>
        <xdr:cNvSpPr txBox="1"/>
      </xdr:nvSpPr>
      <xdr:spPr>
        <a:xfrm>
          <a:off x="7363460" y="168973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86360</xdr:rowOff>
    </xdr:from>
    <xdr:to xmlns:xdr="http://schemas.openxmlformats.org/drawingml/2006/spreadsheetDrawing">
      <xdr:col>36</xdr:col>
      <xdr:colOff>165100</xdr:colOff>
      <xdr:row>99</xdr:row>
      <xdr:rowOff>16510</xdr:rowOff>
    </xdr:to>
    <xdr:sp macro="" textlink="">
      <xdr:nvSpPr>
        <xdr:cNvPr id="482" name="楕円 481"/>
        <xdr:cNvSpPr/>
      </xdr:nvSpPr>
      <xdr:spPr>
        <a:xfrm>
          <a:off x="673862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7620</xdr:rowOff>
    </xdr:from>
    <xdr:ext cx="532765" cy="255270"/>
    <xdr:sp macro="" textlink="">
      <xdr:nvSpPr>
        <xdr:cNvPr id="483" name="テキスト ボックス 482"/>
        <xdr:cNvSpPr txBox="1"/>
      </xdr:nvSpPr>
      <xdr:spPr>
        <a:xfrm>
          <a:off x="6527165" y="16981170"/>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84" name="正方形/長方形 483"/>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2885"/>
    <xdr:sp macro="" textlink="">
      <xdr:nvSpPr>
        <xdr:cNvPr id="492" name="テキスト ボックス 491"/>
        <xdr:cNvSpPr txBox="1"/>
      </xdr:nvSpPr>
      <xdr:spPr>
        <a:xfrm>
          <a:off x="12077700" y="4635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11580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5110" cy="256540"/>
    <xdr:sp macro="" textlink="">
      <xdr:nvSpPr>
        <xdr:cNvPr id="495" name="テキスト ボックス 494"/>
        <xdr:cNvSpPr txBox="1"/>
      </xdr:nvSpPr>
      <xdr:spPr>
        <a:xfrm>
          <a:off x="11871960" y="651129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11580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1820" cy="254635"/>
    <xdr:sp macro="" textlink="">
      <xdr:nvSpPr>
        <xdr:cNvPr id="497" name="テキスト ボックス 496"/>
        <xdr:cNvSpPr txBox="1"/>
      </xdr:nvSpPr>
      <xdr:spPr>
        <a:xfrm>
          <a:off x="11535410" y="60553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11580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1820" cy="256540"/>
    <xdr:sp macro="" textlink="">
      <xdr:nvSpPr>
        <xdr:cNvPr id="499" name="テキスト ボックス 498"/>
        <xdr:cNvSpPr txBox="1"/>
      </xdr:nvSpPr>
      <xdr:spPr>
        <a:xfrm>
          <a:off x="11535410" y="559816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11580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167640</xdr:rowOff>
    </xdr:from>
    <xdr:ext cx="591820" cy="256540"/>
    <xdr:sp macro="" textlink="">
      <xdr:nvSpPr>
        <xdr:cNvPr id="501" name="テキスト ボックス 500"/>
        <xdr:cNvSpPr txBox="1"/>
      </xdr:nvSpPr>
      <xdr:spPr>
        <a:xfrm>
          <a:off x="11535410" y="513969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4635"/>
    <xdr:sp macro="" textlink="">
      <xdr:nvSpPr>
        <xdr:cNvPr id="503" name="テキスト ボックス 502"/>
        <xdr:cNvSpPr txBox="1"/>
      </xdr:nvSpPr>
      <xdr:spPr>
        <a:xfrm>
          <a:off x="11535410" y="46837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58857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105410</xdr:rowOff>
    </xdr:from>
    <xdr:ext cx="469900" cy="257810"/>
    <xdr:sp macro="" textlink="">
      <xdr:nvSpPr>
        <xdr:cNvPr id="506" name="消防費最小値テキスト"/>
        <xdr:cNvSpPr txBox="1"/>
      </xdr:nvSpPr>
      <xdr:spPr>
        <a:xfrm>
          <a:off x="15938500" y="6620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5798800" y="6617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598805" cy="259080"/>
    <xdr:sp macro="" textlink="">
      <xdr:nvSpPr>
        <xdr:cNvPr id="508" name="消防費最大値テキスト"/>
        <xdr:cNvSpPr txBox="1"/>
      </xdr:nvSpPr>
      <xdr:spPr>
        <a:xfrm>
          <a:off x="15938500" y="5066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5798800" y="5291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52070</xdr:rowOff>
    </xdr:from>
    <xdr:to xmlns:xdr="http://schemas.openxmlformats.org/drawingml/2006/spreadsheetDrawing">
      <xdr:col>85</xdr:col>
      <xdr:colOff>127000</xdr:colOff>
      <xdr:row>37</xdr:row>
      <xdr:rowOff>133350</xdr:rowOff>
    </xdr:to>
    <xdr:cxnSp macro="">
      <xdr:nvCxnSpPr>
        <xdr:cNvPr id="510" name="直線コネクタ 509"/>
        <xdr:cNvCxnSpPr/>
      </xdr:nvCxnSpPr>
      <xdr:spPr>
        <a:xfrm flipV="1">
          <a:off x="15069820" y="6224270"/>
          <a:ext cx="81788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139700</xdr:rowOff>
    </xdr:from>
    <xdr:ext cx="534670" cy="257810"/>
    <xdr:sp macro="" textlink="">
      <xdr:nvSpPr>
        <xdr:cNvPr id="511" name="消防費平均値テキスト"/>
        <xdr:cNvSpPr txBox="1"/>
      </xdr:nvSpPr>
      <xdr:spPr>
        <a:xfrm>
          <a:off x="15938500" y="63119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160655</xdr:rowOff>
    </xdr:from>
    <xdr:to xmlns:xdr="http://schemas.openxmlformats.org/drawingml/2006/spreadsheetDrawing">
      <xdr:col>85</xdr:col>
      <xdr:colOff>177800</xdr:colOff>
      <xdr:row>37</xdr:row>
      <xdr:rowOff>90805</xdr:rowOff>
    </xdr:to>
    <xdr:sp macro="" textlink="">
      <xdr:nvSpPr>
        <xdr:cNvPr id="512" name="フローチャート: 判断 511"/>
        <xdr:cNvSpPr/>
      </xdr:nvSpPr>
      <xdr:spPr>
        <a:xfrm>
          <a:off x="158369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72390</xdr:rowOff>
    </xdr:from>
    <xdr:to xmlns:xdr="http://schemas.openxmlformats.org/drawingml/2006/spreadsheetDrawing">
      <xdr:col>81</xdr:col>
      <xdr:colOff>50800</xdr:colOff>
      <xdr:row>37</xdr:row>
      <xdr:rowOff>133350</xdr:rowOff>
    </xdr:to>
    <xdr:cxnSp macro="">
      <xdr:nvCxnSpPr>
        <xdr:cNvPr id="513" name="直線コネクタ 512"/>
        <xdr:cNvCxnSpPr/>
      </xdr:nvCxnSpPr>
      <xdr:spPr>
        <a:xfrm>
          <a:off x="14206220" y="641604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01902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0860" cy="259080"/>
    <xdr:sp macro="" textlink="">
      <xdr:nvSpPr>
        <xdr:cNvPr id="515" name="テキスト ボックス 514"/>
        <xdr:cNvSpPr txBox="1"/>
      </xdr:nvSpPr>
      <xdr:spPr>
        <a:xfrm>
          <a:off x="14812645" y="6115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46355</xdr:rowOff>
    </xdr:from>
    <xdr:to xmlns:xdr="http://schemas.openxmlformats.org/drawingml/2006/spreadsheetDrawing">
      <xdr:col>76</xdr:col>
      <xdr:colOff>114300</xdr:colOff>
      <xdr:row>37</xdr:row>
      <xdr:rowOff>72390</xdr:rowOff>
    </xdr:to>
    <xdr:cxnSp macro="">
      <xdr:nvCxnSpPr>
        <xdr:cNvPr id="516" name="直線コネクタ 515"/>
        <xdr:cNvCxnSpPr/>
      </xdr:nvCxnSpPr>
      <xdr:spPr>
        <a:xfrm>
          <a:off x="13342620" y="639000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15542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118110</xdr:rowOff>
    </xdr:from>
    <xdr:ext cx="532765" cy="259080"/>
    <xdr:sp macro="" textlink="">
      <xdr:nvSpPr>
        <xdr:cNvPr id="518" name="テキスト ボックス 517"/>
        <xdr:cNvSpPr txBox="1"/>
      </xdr:nvSpPr>
      <xdr:spPr>
        <a:xfrm>
          <a:off x="13943965" y="6118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46355</xdr:rowOff>
    </xdr:from>
    <xdr:to xmlns:xdr="http://schemas.openxmlformats.org/drawingml/2006/spreadsheetDrawing">
      <xdr:col>71</xdr:col>
      <xdr:colOff>177800</xdr:colOff>
      <xdr:row>37</xdr:row>
      <xdr:rowOff>167005</xdr:rowOff>
    </xdr:to>
    <xdr:cxnSp macro="">
      <xdr:nvCxnSpPr>
        <xdr:cNvPr id="519" name="直線コネクタ 518"/>
        <xdr:cNvCxnSpPr/>
      </xdr:nvCxnSpPr>
      <xdr:spPr>
        <a:xfrm flipV="1">
          <a:off x="12473940" y="6390005"/>
          <a:ext cx="8686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291820" y="6283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58420</xdr:rowOff>
    </xdr:from>
    <xdr:ext cx="530860" cy="259080"/>
    <xdr:sp macro="" textlink="">
      <xdr:nvSpPr>
        <xdr:cNvPr id="521" name="テキスト ボックス 520"/>
        <xdr:cNvSpPr txBox="1"/>
      </xdr:nvSpPr>
      <xdr:spPr>
        <a:xfrm>
          <a:off x="13080365" y="605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118745</xdr:rowOff>
    </xdr:to>
    <xdr:sp macro="" textlink="">
      <xdr:nvSpPr>
        <xdr:cNvPr id="522" name="フローチャート: 判断 521"/>
        <xdr:cNvSpPr/>
      </xdr:nvSpPr>
      <xdr:spPr>
        <a:xfrm>
          <a:off x="1242314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135890</xdr:rowOff>
    </xdr:from>
    <xdr:ext cx="530860" cy="259080"/>
    <xdr:sp macro="" textlink="">
      <xdr:nvSpPr>
        <xdr:cNvPr id="523" name="テキスト ボックス 522"/>
        <xdr:cNvSpPr txBox="1"/>
      </xdr:nvSpPr>
      <xdr:spPr>
        <a:xfrm>
          <a:off x="12216765" y="6136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5" name="テキスト ボックス 524"/>
        <xdr:cNvSpPr txBox="1"/>
      </xdr:nvSpPr>
      <xdr:spPr>
        <a:xfrm>
          <a:off x="148844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28" name="テキスト ボックス 527"/>
        <xdr:cNvSpPr txBox="1"/>
      </xdr:nvSpPr>
      <xdr:spPr>
        <a:xfrm>
          <a:off x="1228852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0</xdr:rowOff>
    </xdr:from>
    <xdr:to xmlns:xdr="http://schemas.openxmlformats.org/drawingml/2006/spreadsheetDrawing">
      <xdr:col>85</xdr:col>
      <xdr:colOff>177800</xdr:colOff>
      <xdr:row>36</xdr:row>
      <xdr:rowOff>102235</xdr:rowOff>
    </xdr:to>
    <xdr:sp macro="" textlink="">
      <xdr:nvSpPr>
        <xdr:cNvPr id="529" name="楕円 528"/>
        <xdr:cNvSpPr/>
      </xdr:nvSpPr>
      <xdr:spPr>
        <a:xfrm>
          <a:off x="15836900" y="61722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23495</xdr:rowOff>
    </xdr:from>
    <xdr:ext cx="534670" cy="259080"/>
    <xdr:sp macro="" textlink="">
      <xdr:nvSpPr>
        <xdr:cNvPr id="530" name="消防費該当値テキスト"/>
        <xdr:cNvSpPr txBox="1"/>
      </xdr:nvSpPr>
      <xdr:spPr>
        <a:xfrm>
          <a:off x="15938500" y="602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82550</xdr:rowOff>
    </xdr:from>
    <xdr:to xmlns:xdr="http://schemas.openxmlformats.org/drawingml/2006/spreadsheetDrawing">
      <xdr:col>81</xdr:col>
      <xdr:colOff>101600</xdr:colOff>
      <xdr:row>38</xdr:row>
      <xdr:rowOff>12065</xdr:rowOff>
    </xdr:to>
    <xdr:sp macro="" textlink="">
      <xdr:nvSpPr>
        <xdr:cNvPr id="531" name="楕円 530"/>
        <xdr:cNvSpPr/>
      </xdr:nvSpPr>
      <xdr:spPr>
        <a:xfrm>
          <a:off x="15019020" y="642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3175</xdr:rowOff>
    </xdr:from>
    <xdr:ext cx="530860" cy="259080"/>
    <xdr:sp macro="" textlink="">
      <xdr:nvSpPr>
        <xdr:cNvPr id="532" name="テキスト ボックス 531"/>
        <xdr:cNvSpPr txBox="1"/>
      </xdr:nvSpPr>
      <xdr:spPr>
        <a:xfrm>
          <a:off x="14812645" y="6518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22225</xdr:rowOff>
    </xdr:from>
    <xdr:to xmlns:xdr="http://schemas.openxmlformats.org/drawingml/2006/spreadsheetDrawing">
      <xdr:col>76</xdr:col>
      <xdr:colOff>165100</xdr:colOff>
      <xdr:row>37</xdr:row>
      <xdr:rowOff>123190</xdr:rowOff>
    </xdr:to>
    <xdr:sp macro="" textlink="">
      <xdr:nvSpPr>
        <xdr:cNvPr id="533" name="楕円 532"/>
        <xdr:cNvSpPr/>
      </xdr:nvSpPr>
      <xdr:spPr>
        <a:xfrm>
          <a:off x="14155420" y="63658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114935</xdr:rowOff>
    </xdr:from>
    <xdr:ext cx="532765" cy="259080"/>
    <xdr:sp macro="" textlink="">
      <xdr:nvSpPr>
        <xdr:cNvPr id="534" name="テキスト ボックス 533"/>
        <xdr:cNvSpPr txBox="1"/>
      </xdr:nvSpPr>
      <xdr:spPr>
        <a:xfrm>
          <a:off x="13943965" y="6458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97790</xdr:rowOff>
    </xdr:to>
    <xdr:sp macro="" textlink="">
      <xdr:nvSpPr>
        <xdr:cNvPr id="535" name="楕円 534"/>
        <xdr:cNvSpPr/>
      </xdr:nvSpPr>
      <xdr:spPr>
        <a:xfrm>
          <a:off x="13291820" y="63392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88265</xdr:rowOff>
    </xdr:from>
    <xdr:ext cx="530860" cy="254635"/>
    <xdr:sp macro="" textlink="">
      <xdr:nvSpPr>
        <xdr:cNvPr id="536" name="テキスト ボックス 535"/>
        <xdr:cNvSpPr txBox="1"/>
      </xdr:nvSpPr>
      <xdr:spPr>
        <a:xfrm>
          <a:off x="13080365" y="643191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116205</xdr:rowOff>
    </xdr:from>
    <xdr:to xmlns:xdr="http://schemas.openxmlformats.org/drawingml/2006/spreadsheetDrawing">
      <xdr:col>67</xdr:col>
      <xdr:colOff>101600</xdr:colOff>
      <xdr:row>38</xdr:row>
      <xdr:rowOff>46355</xdr:rowOff>
    </xdr:to>
    <xdr:sp macro="" textlink="">
      <xdr:nvSpPr>
        <xdr:cNvPr id="537" name="楕円 536"/>
        <xdr:cNvSpPr/>
      </xdr:nvSpPr>
      <xdr:spPr>
        <a:xfrm>
          <a:off x="1242314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37465</xdr:rowOff>
    </xdr:from>
    <xdr:ext cx="530860" cy="259080"/>
    <xdr:sp macro="" textlink="">
      <xdr:nvSpPr>
        <xdr:cNvPr id="538" name="テキスト ボックス 537"/>
        <xdr:cNvSpPr txBox="1"/>
      </xdr:nvSpPr>
      <xdr:spPr>
        <a:xfrm>
          <a:off x="12216765" y="6552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39" name="正方形/長方形 538"/>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2885"/>
    <xdr:sp macro="" textlink="">
      <xdr:nvSpPr>
        <xdr:cNvPr id="547" name="テキスト ボックス 546"/>
        <xdr:cNvSpPr txBox="1"/>
      </xdr:nvSpPr>
      <xdr:spPr>
        <a:xfrm>
          <a:off x="12077700" y="8064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11580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73025</xdr:rowOff>
    </xdr:from>
    <xdr:ext cx="245110" cy="257175"/>
    <xdr:sp macro="" textlink="">
      <xdr:nvSpPr>
        <xdr:cNvPr id="550" name="テキスト ボックス 549"/>
        <xdr:cNvSpPr txBox="1"/>
      </xdr:nvSpPr>
      <xdr:spPr>
        <a:xfrm>
          <a:off x="11871960" y="10017125"/>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11580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34925</xdr:rowOff>
    </xdr:from>
    <xdr:ext cx="591820" cy="257175"/>
    <xdr:sp macro="" textlink="">
      <xdr:nvSpPr>
        <xdr:cNvPr id="552" name="テキスト ボックス 551"/>
        <xdr:cNvSpPr txBox="1"/>
      </xdr:nvSpPr>
      <xdr:spPr>
        <a:xfrm>
          <a:off x="11535410" y="963612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11580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167640</xdr:rowOff>
    </xdr:from>
    <xdr:ext cx="591820" cy="256540"/>
    <xdr:sp macro="" textlink="">
      <xdr:nvSpPr>
        <xdr:cNvPr id="554" name="テキスト ボックス 553"/>
        <xdr:cNvSpPr txBox="1"/>
      </xdr:nvSpPr>
      <xdr:spPr>
        <a:xfrm>
          <a:off x="11535410" y="925449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11580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130175</xdr:rowOff>
    </xdr:from>
    <xdr:ext cx="591820" cy="259080"/>
    <xdr:sp macro="" textlink="">
      <xdr:nvSpPr>
        <xdr:cNvPr id="556" name="テキスト ボックス 555"/>
        <xdr:cNvSpPr txBox="1"/>
      </xdr:nvSpPr>
      <xdr:spPr>
        <a:xfrm>
          <a:off x="11535410" y="88741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11580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92075</xdr:rowOff>
    </xdr:from>
    <xdr:ext cx="591820" cy="257175"/>
    <xdr:sp macro="" textlink="">
      <xdr:nvSpPr>
        <xdr:cNvPr id="558" name="テキスト ボックス 557"/>
        <xdr:cNvSpPr txBox="1"/>
      </xdr:nvSpPr>
      <xdr:spPr>
        <a:xfrm>
          <a:off x="11535410" y="849312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895" cy="254635"/>
    <xdr:sp macro="" textlink="">
      <xdr:nvSpPr>
        <xdr:cNvPr id="560" name="テキスト ボックス 559"/>
        <xdr:cNvSpPr txBox="1"/>
      </xdr:nvSpPr>
      <xdr:spPr>
        <a:xfrm>
          <a:off x="11450320" y="8112760"/>
          <a:ext cx="6838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58857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59385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5798800" y="10055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4635"/>
    <xdr:sp macro="" textlink="">
      <xdr:nvSpPr>
        <xdr:cNvPr id="565" name="教育費最大値テキスト"/>
        <xdr:cNvSpPr txBox="1"/>
      </xdr:nvSpPr>
      <xdr:spPr>
        <a:xfrm>
          <a:off x="15938500" y="84562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5798800" y="8681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115570</xdr:rowOff>
    </xdr:from>
    <xdr:to xmlns:xdr="http://schemas.openxmlformats.org/drawingml/2006/spreadsheetDrawing">
      <xdr:col>85</xdr:col>
      <xdr:colOff>127000</xdr:colOff>
      <xdr:row>58</xdr:row>
      <xdr:rowOff>68580</xdr:rowOff>
    </xdr:to>
    <xdr:cxnSp macro="">
      <xdr:nvCxnSpPr>
        <xdr:cNvPr id="567" name="直線コネクタ 566"/>
        <xdr:cNvCxnSpPr/>
      </xdr:nvCxnSpPr>
      <xdr:spPr>
        <a:xfrm flipV="1">
          <a:off x="15069820" y="9888220"/>
          <a:ext cx="81788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4635"/>
    <xdr:sp macro="" textlink="">
      <xdr:nvSpPr>
        <xdr:cNvPr id="568" name="教育費平均値テキスト"/>
        <xdr:cNvSpPr txBox="1"/>
      </xdr:nvSpPr>
      <xdr:spPr>
        <a:xfrm>
          <a:off x="15938500" y="965454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29845</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58369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167640</xdr:rowOff>
    </xdr:from>
    <xdr:to xmlns:xdr="http://schemas.openxmlformats.org/drawingml/2006/spreadsheetDrawing">
      <xdr:col>81</xdr:col>
      <xdr:colOff>50800</xdr:colOff>
      <xdr:row>58</xdr:row>
      <xdr:rowOff>68580</xdr:rowOff>
    </xdr:to>
    <xdr:cxnSp macro="">
      <xdr:nvCxnSpPr>
        <xdr:cNvPr id="570" name="直線コネクタ 569"/>
        <xdr:cNvCxnSpPr/>
      </xdr:nvCxnSpPr>
      <xdr:spPr>
        <a:xfrm>
          <a:off x="14206220" y="9940290"/>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4445</xdr:rowOff>
    </xdr:to>
    <xdr:sp macro="" textlink="">
      <xdr:nvSpPr>
        <xdr:cNvPr id="571" name="フローチャート: 判断 570"/>
        <xdr:cNvSpPr/>
      </xdr:nvSpPr>
      <xdr:spPr>
        <a:xfrm>
          <a:off x="1501902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21590</xdr:rowOff>
    </xdr:from>
    <xdr:ext cx="596900" cy="259080"/>
    <xdr:sp macro="" textlink="">
      <xdr:nvSpPr>
        <xdr:cNvPr id="572" name="テキスト ボックス 571"/>
        <xdr:cNvSpPr txBox="1"/>
      </xdr:nvSpPr>
      <xdr:spPr>
        <a:xfrm>
          <a:off x="14780260" y="9622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167640</xdr:rowOff>
    </xdr:from>
    <xdr:to xmlns:xdr="http://schemas.openxmlformats.org/drawingml/2006/spreadsheetDrawing">
      <xdr:col>76</xdr:col>
      <xdr:colOff>114300</xdr:colOff>
      <xdr:row>58</xdr:row>
      <xdr:rowOff>49530</xdr:rowOff>
    </xdr:to>
    <xdr:cxnSp macro="">
      <xdr:nvCxnSpPr>
        <xdr:cNvPr id="573" name="直線コネクタ 572"/>
        <xdr:cNvCxnSpPr/>
      </xdr:nvCxnSpPr>
      <xdr:spPr>
        <a:xfrm flipV="1">
          <a:off x="13342620" y="9940290"/>
          <a:ext cx="8636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70485</xdr:rowOff>
    </xdr:from>
    <xdr:to xmlns:xdr="http://schemas.openxmlformats.org/drawingml/2006/spreadsheetDrawing">
      <xdr:col>76</xdr:col>
      <xdr:colOff>165100</xdr:colOff>
      <xdr:row>58</xdr:row>
      <xdr:rowOff>635</xdr:rowOff>
    </xdr:to>
    <xdr:sp macro="" textlink="">
      <xdr:nvSpPr>
        <xdr:cNvPr id="574" name="フローチャート: 判断 573"/>
        <xdr:cNvSpPr/>
      </xdr:nvSpPr>
      <xdr:spPr>
        <a:xfrm>
          <a:off x="1415542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94995" cy="254635"/>
    <xdr:sp macro="" textlink="">
      <xdr:nvSpPr>
        <xdr:cNvPr id="575" name="テキスト ボックス 574"/>
        <xdr:cNvSpPr txBox="1"/>
      </xdr:nvSpPr>
      <xdr:spPr>
        <a:xfrm>
          <a:off x="13911580" y="9618980"/>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49530</xdr:rowOff>
    </xdr:from>
    <xdr:to xmlns:xdr="http://schemas.openxmlformats.org/drawingml/2006/spreadsheetDrawing">
      <xdr:col>71</xdr:col>
      <xdr:colOff>177800</xdr:colOff>
      <xdr:row>58</xdr:row>
      <xdr:rowOff>88900</xdr:rowOff>
    </xdr:to>
    <xdr:cxnSp macro="">
      <xdr:nvCxnSpPr>
        <xdr:cNvPr id="576" name="直線コネクタ 575"/>
        <xdr:cNvCxnSpPr/>
      </xdr:nvCxnSpPr>
      <xdr:spPr>
        <a:xfrm flipV="1">
          <a:off x="12473940" y="9993630"/>
          <a:ext cx="8686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69215</xdr:rowOff>
    </xdr:from>
    <xdr:to xmlns:xdr="http://schemas.openxmlformats.org/drawingml/2006/spreadsheetDrawing">
      <xdr:col>72</xdr:col>
      <xdr:colOff>38100</xdr:colOff>
      <xdr:row>57</xdr:row>
      <xdr:rowOff>167640</xdr:rowOff>
    </xdr:to>
    <xdr:sp macro="" textlink="">
      <xdr:nvSpPr>
        <xdr:cNvPr id="577" name="フローチャート: 判断 576"/>
        <xdr:cNvSpPr/>
      </xdr:nvSpPr>
      <xdr:spPr>
        <a:xfrm>
          <a:off x="13291820" y="984186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15875</xdr:rowOff>
    </xdr:from>
    <xdr:ext cx="594995" cy="257175"/>
    <xdr:sp macro="" textlink="">
      <xdr:nvSpPr>
        <xdr:cNvPr id="578" name="テキスト ボックス 577"/>
        <xdr:cNvSpPr txBox="1"/>
      </xdr:nvSpPr>
      <xdr:spPr>
        <a:xfrm>
          <a:off x="13047980" y="961707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102870</xdr:rowOff>
    </xdr:from>
    <xdr:to xmlns:xdr="http://schemas.openxmlformats.org/drawingml/2006/spreadsheetDrawing">
      <xdr:col>67</xdr:col>
      <xdr:colOff>101600</xdr:colOff>
      <xdr:row>58</xdr:row>
      <xdr:rowOff>33020</xdr:rowOff>
    </xdr:to>
    <xdr:sp macro="" textlink="">
      <xdr:nvSpPr>
        <xdr:cNvPr id="579" name="フローチャート: 判断 578"/>
        <xdr:cNvSpPr/>
      </xdr:nvSpPr>
      <xdr:spPr>
        <a:xfrm>
          <a:off x="1242314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49530</xdr:rowOff>
    </xdr:from>
    <xdr:ext cx="596900" cy="257810"/>
    <xdr:sp macro="" textlink="">
      <xdr:nvSpPr>
        <xdr:cNvPr id="580" name="テキスト ボックス 579"/>
        <xdr:cNvSpPr txBox="1"/>
      </xdr:nvSpPr>
      <xdr:spPr>
        <a:xfrm>
          <a:off x="12184380" y="965073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2" name="テキスト ボックス 581"/>
        <xdr:cNvSpPr txBox="1"/>
      </xdr:nvSpPr>
      <xdr:spPr>
        <a:xfrm>
          <a:off x="148844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5" name="テキスト ボックス 584"/>
        <xdr:cNvSpPr txBox="1"/>
      </xdr:nvSpPr>
      <xdr:spPr>
        <a:xfrm>
          <a:off x="1228852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64770</xdr:rowOff>
    </xdr:from>
    <xdr:to xmlns:xdr="http://schemas.openxmlformats.org/drawingml/2006/spreadsheetDrawing">
      <xdr:col>85</xdr:col>
      <xdr:colOff>177800</xdr:colOff>
      <xdr:row>57</xdr:row>
      <xdr:rowOff>166370</xdr:rowOff>
    </xdr:to>
    <xdr:sp macro="" textlink="">
      <xdr:nvSpPr>
        <xdr:cNvPr id="586" name="楕円 585"/>
        <xdr:cNvSpPr/>
      </xdr:nvSpPr>
      <xdr:spPr>
        <a:xfrm>
          <a:off x="158369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43180</xdr:rowOff>
    </xdr:from>
    <xdr:ext cx="598805" cy="256540"/>
    <xdr:sp macro="" textlink="">
      <xdr:nvSpPr>
        <xdr:cNvPr id="587" name="教育費該当値テキスト"/>
        <xdr:cNvSpPr txBox="1"/>
      </xdr:nvSpPr>
      <xdr:spPr>
        <a:xfrm>
          <a:off x="15938500" y="98158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18415</xdr:rowOff>
    </xdr:from>
    <xdr:to xmlns:xdr="http://schemas.openxmlformats.org/drawingml/2006/spreadsheetDrawing">
      <xdr:col>81</xdr:col>
      <xdr:colOff>101600</xdr:colOff>
      <xdr:row>58</xdr:row>
      <xdr:rowOff>120650</xdr:rowOff>
    </xdr:to>
    <xdr:sp macro="" textlink="">
      <xdr:nvSpPr>
        <xdr:cNvPr id="588" name="楕円 587"/>
        <xdr:cNvSpPr/>
      </xdr:nvSpPr>
      <xdr:spPr>
        <a:xfrm>
          <a:off x="1501902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111125</xdr:rowOff>
    </xdr:from>
    <xdr:ext cx="530860" cy="254635"/>
    <xdr:sp macro="" textlink="">
      <xdr:nvSpPr>
        <xdr:cNvPr id="589" name="テキスト ボックス 588"/>
        <xdr:cNvSpPr txBox="1"/>
      </xdr:nvSpPr>
      <xdr:spPr>
        <a:xfrm>
          <a:off x="14812645" y="1005522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118110</xdr:rowOff>
    </xdr:from>
    <xdr:to xmlns:xdr="http://schemas.openxmlformats.org/drawingml/2006/spreadsheetDrawing">
      <xdr:col>76</xdr:col>
      <xdr:colOff>165100</xdr:colOff>
      <xdr:row>58</xdr:row>
      <xdr:rowOff>47625</xdr:rowOff>
    </xdr:to>
    <xdr:sp macro="" textlink="">
      <xdr:nvSpPr>
        <xdr:cNvPr id="590" name="楕円 589"/>
        <xdr:cNvSpPr/>
      </xdr:nvSpPr>
      <xdr:spPr>
        <a:xfrm>
          <a:off x="14155420" y="9890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38735</xdr:rowOff>
    </xdr:from>
    <xdr:ext cx="594995" cy="259080"/>
    <xdr:sp macro="" textlink="">
      <xdr:nvSpPr>
        <xdr:cNvPr id="591" name="テキスト ボックス 590"/>
        <xdr:cNvSpPr txBox="1"/>
      </xdr:nvSpPr>
      <xdr:spPr>
        <a:xfrm>
          <a:off x="13911580" y="998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167640</xdr:rowOff>
    </xdr:from>
    <xdr:to xmlns:xdr="http://schemas.openxmlformats.org/drawingml/2006/spreadsheetDrawing">
      <xdr:col>72</xdr:col>
      <xdr:colOff>38100</xdr:colOff>
      <xdr:row>58</xdr:row>
      <xdr:rowOff>100965</xdr:rowOff>
    </xdr:to>
    <xdr:sp macro="" textlink="">
      <xdr:nvSpPr>
        <xdr:cNvPr id="592" name="楕円 591"/>
        <xdr:cNvSpPr/>
      </xdr:nvSpPr>
      <xdr:spPr>
        <a:xfrm>
          <a:off x="13291820" y="994029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91440</xdr:rowOff>
    </xdr:from>
    <xdr:ext cx="530860" cy="256540"/>
    <xdr:sp macro="" textlink="">
      <xdr:nvSpPr>
        <xdr:cNvPr id="593" name="テキスト ボックス 592"/>
        <xdr:cNvSpPr txBox="1"/>
      </xdr:nvSpPr>
      <xdr:spPr>
        <a:xfrm>
          <a:off x="13080365" y="1003554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38100</xdr:rowOff>
    </xdr:from>
    <xdr:to xmlns:xdr="http://schemas.openxmlformats.org/drawingml/2006/spreadsheetDrawing">
      <xdr:col>67</xdr:col>
      <xdr:colOff>101600</xdr:colOff>
      <xdr:row>58</xdr:row>
      <xdr:rowOff>139700</xdr:rowOff>
    </xdr:to>
    <xdr:sp macro="" textlink="">
      <xdr:nvSpPr>
        <xdr:cNvPr id="594" name="楕円 593"/>
        <xdr:cNvSpPr/>
      </xdr:nvSpPr>
      <xdr:spPr>
        <a:xfrm>
          <a:off x="1242314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132080</xdr:rowOff>
    </xdr:from>
    <xdr:ext cx="530860" cy="256540"/>
    <xdr:sp macro="" textlink="">
      <xdr:nvSpPr>
        <xdr:cNvPr id="595" name="テキスト ボックス 594"/>
        <xdr:cNvSpPr txBox="1"/>
      </xdr:nvSpPr>
      <xdr:spPr>
        <a:xfrm>
          <a:off x="12216765" y="1007618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596" name="正方形/長方形 595"/>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2885"/>
    <xdr:sp macro="" textlink="">
      <xdr:nvSpPr>
        <xdr:cNvPr id="604" name="テキスト ボックス 603"/>
        <xdr:cNvSpPr txBox="1"/>
      </xdr:nvSpPr>
      <xdr:spPr>
        <a:xfrm>
          <a:off x="12077700" y="1149350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11580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73025</xdr:rowOff>
    </xdr:from>
    <xdr:ext cx="245110" cy="257175"/>
    <xdr:sp macro="" textlink="">
      <xdr:nvSpPr>
        <xdr:cNvPr id="607" name="テキスト ボックス 606"/>
        <xdr:cNvSpPr txBox="1"/>
      </xdr:nvSpPr>
      <xdr:spPr>
        <a:xfrm>
          <a:off x="11871960" y="13446125"/>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11580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1820" cy="257175"/>
    <xdr:sp macro="" textlink="">
      <xdr:nvSpPr>
        <xdr:cNvPr id="609" name="テキスト ボックス 608"/>
        <xdr:cNvSpPr txBox="1"/>
      </xdr:nvSpPr>
      <xdr:spPr>
        <a:xfrm>
          <a:off x="11535410" y="1306512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167640</xdr:rowOff>
    </xdr:from>
    <xdr:ext cx="591820" cy="256540"/>
    <xdr:sp macro="" textlink="">
      <xdr:nvSpPr>
        <xdr:cNvPr id="611" name="テキスト ボックス 610"/>
        <xdr:cNvSpPr txBox="1"/>
      </xdr:nvSpPr>
      <xdr:spPr>
        <a:xfrm>
          <a:off x="11535410" y="1268349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11580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130175</xdr:rowOff>
    </xdr:from>
    <xdr:ext cx="591820" cy="259080"/>
    <xdr:sp macro="" textlink="">
      <xdr:nvSpPr>
        <xdr:cNvPr id="613" name="テキスト ボックス 612"/>
        <xdr:cNvSpPr txBox="1"/>
      </xdr:nvSpPr>
      <xdr:spPr>
        <a:xfrm>
          <a:off x="11535410" y="123031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11580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92075</xdr:rowOff>
    </xdr:from>
    <xdr:ext cx="683895" cy="257175"/>
    <xdr:sp macro="" textlink="">
      <xdr:nvSpPr>
        <xdr:cNvPr id="615" name="テキスト ボックス 614"/>
        <xdr:cNvSpPr txBox="1"/>
      </xdr:nvSpPr>
      <xdr:spPr>
        <a:xfrm>
          <a:off x="11450320" y="1192212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4635"/>
    <xdr:sp macro="" textlink="">
      <xdr:nvSpPr>
        <xdr:cNvPr id="617" name="テキスト ボックス 616"/>
        <xdr:cNvSpPr txBox="1"/>
      </xdr:nvSpPr>
      <xdr:spPr>
        <a:xfrm>
          <a:off x="11450320" y="11541760"/>
          <a:ext cx="6838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58857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66040</xdr:rowOff>
    </xdr:from>
    <xdr:ext cx="249555" cy="255270"/>
    <xdr:sp macro="" textlink="">
      <xdr:nvSpPr>
        <xdr:cNvPr id="620" name="災害復旧費最小値テキスト"/>
        <xdr:cNvSpPr txBox="1"/>
      </xdr:nvSpPr>
      <xdr:spPr>
        <a:xfrm>
          <a:off x="15938500" y="1361059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5798800" y="1358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6540"/>
    <xdr:sp macro="" textlink="">
      <xdr:nvSpPr>
        <xdr:cNvPr id="622" name="災害復旧費最大値テキスト"/>
        <xdr:cNvSpPr txBox="1"/>
      </xdr:nvSpPr>
      <xdr:spPr>
        <a:xfrm>
          <a:off x="15938500" y="1193101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5798800" y="12156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44450</xdr:rowOff>
    </xdr:to>
    <xdr:cxnSp macro="">
      <xdr:nvCxnSpPr>
        <xdr:cNvPr id="624" name="直線コネクタ 623"/>
        <xdr:cNvCxnSpPr/>
      </xdr:nvCxnSpPr>
      <xdr:spPr>
        <a:xfrm>
          <a:off x="15069820" y="13587730"/>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6540"/>
    <xdr:sp macro="" textlink="">
      <xdr:nvSpPr>
        <xdr:cNvPr id="625" name="災害復旧費平均値テキスト"/>
        <xdr:cNvSpPr txBox="1"/>
      </xdr:nvSpPr>
      <xdr:spPr>
        <a:xfrm>
          <a:off x="15938500" y="133572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58369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41275</xdr:rowOff>
    </xdr:from>
    <xdr:to xmlns:xdr="http://schemas.openxmlformats.org/drawingml/2006/spreadsheetDrawing">
      <xdr:col>81</xdr:col>
      <xdr:colOff>50800</xdr:colOff>
      <xdr:row>79</xdr:row>
      <xdr:rowOff>43180</xdr:rowOff>
    </xdr:to>
    <xdr:cxnSp macro="">
      <xdr:nvCxnSpPr>
        <xdr:cNvPr id="627" name="直線コネクタ 626"/>
        <xdr:cNvCxnSpPr/>
      </xdr:nvCxnSpPr>
      <xdr:spPr>
        <a:xfrm>
          <a:off x="14206220" y="1358582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60960</xdr:rowOff>
    </xdr:to>
    <xdr:sp macro="" textlink="">
      <xdr:nvSpPr>
        <xdr:cNvPr id="628" name="フローチャート: 判断 627"/>
        <xdr:cNvSpPr/>
      </xdr:nvSpPr>
      <xdr:spPr>
        <a:xfrm>
          <a:off x="15019020" y="135051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30860" cy="256540"/>
    <xdr:sp macro="" textlink="">
      <xdr:nvSpPr>
        <xdr:cNvPr id="629" name="テキスト ボックス 628"/>
        <xdr:cNvSpPr txBox="1"/>
      </xdr:nvSpPr>
      <xdr:spPr>
        <a:xfrm>
          <a:off x="14812645" y="1327975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38100</xdr:rowOff>
    </xdr:from>
    <xdr:to xmlns:xdr="http://schemas.openxmlformats.org/drawingml/2006/spreadsheetDrawing">
      <xdr:col>76</xdr:col>
      <xdr:colOff>114300</xdr:colOff>
      <xdr:row>79</xdr:row>
      <xdr:rowOff>41275</xdr:rowOff>
    </xdr:to>
    <xdr:cxnSp macro="">
      <xdr:nvCxnSpPr>
        <xdr:cNvPr id="630" name="直線コネクタ 629"/>
        <xdr:cNvCxnSpPr/>
      </xdr:nvCxnSpPr>
      <xdr:spPr>
        <a:xfrm>
          <a:off x="13342620" y="1358265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15542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2765" cy="259080"/>
    <xdr:sp macro="" textlink="">
      <xdr:nvSpPr>
        <xdr:cNvPr id="632" name="テキスト ボックス 631"/>
        <xdr:cNvSpPr txBox="1"/>
      </xdr:nvSpPr>
      <xdr:spPr>
        <a:xfrm>
          <a:off x="13943965" y="13281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38100</xdr:rowOff>
    </xdr:from>
    <xdr:to xmlns:xdr="http://schemas.openxmlformats.org/drawingml/2006/spreadsheetDrawing">
      <xdr:col>71</xdr:col>
      <xdr:colOff>177800</xdr:colOff>
      <xdr:row>79</xdr:row>
      <xdr:rowOff>43815</xdr:rowOff>
    </xdr:to>
    <xdr:cxnSp macro="">
      <xdr:nvCxnSpPr>
        <xdr:cNvPr id="633" name="直線コネクタ 632"/>
        <xdr:cNvCxnSpPr/>
      </xdr:nvCxnSpPr>
      <xdr:spPr>
        <a:xfrm flipV="1">
          <a:off x="12473940" y="13582650"/>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64770</xdr:rowOff>
    </xdr:to>
    <xdr:sp macro="" textlink="">
      <xdr:nvSpPr>
        <xdr:cNvPr id="634" name="フローチャート: 判断 633"/>
        <xdr:cNvSpPr/>
      </xdr:nvSpPr>
      <xdr:spPr>
        <a:xfrm>
          <a:off x="13291820" y="135083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0860" cy="259080"/>
    <xdr:sp macro="" textlink="">
      <xdr:nvSpPr>
        <xdr:cNvPr id="635" name="テキスト ボックス 634"/>
        <xdr:cNvSpPr txBox="1"/>
      </xdr:nvSpPr>
      <xdr:spPr>
        <a:xfrm>
          <a:off x="13080365" y="13283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65405</xdr:rowOff>
    </xdr:to>
    <xdr:sp macro="" textlink="">
      <xdr:nvSpPr>
        <xdr:cNvPr id="636" name="フローチャート: 判断 635"/>
        <xdr:cNvSpPr/>
      </xdr:nvSpPr>
      <xdr:spPr>
        <a:xfrm>
          <a:off x="12423140" y="1350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82550</xdr:rowOff>
    </xdr:from>
    <xdr:ext cx="530860" cy="259080"/>
    <xdr:sp macro="" textlink="">
      <xdr:nvSpPr>
        <xdr:cNvPr id="637" name="テキスト ボックス 636"/>
        <xdr:cNvSpPr txBox="1"/>
      </xdr:nvSpPr>
      <xdr:spPr>
        <a:xfrm>
          <a:off x="12216765" y="13284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39" name="テキスト ボックス 638"/>
        <xdr:cNvSpPr txBox="1"/>
      </xdr:nvSpPr>
      <xdr:spPr>
        <a:xfrm>
          <a:off x="148844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2" name="テキスト ボックス 641"/>
        <xdr:cNvSpPr txBox="1"/>
      </xdr:nvSpPr>
      <xdr:spPr>
        <a:xfrm>
          <a:off x="1228852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164465</xdr:rowOff>
    </xdr:from>
    <xdr:to xmlns:xdr="http://schemas.openxmlformats.org/drawingml/2006/spreadsheetDrawing">
      <xdr:col>85</xdr:col>
      <xdr:colOff>177800</xdr:colOff>
      <xdr:row>79</xdr:row>
      <xdr:rowOff>94615</xdr:rowOff>
    </xdr:to>
    <xdr:sp macro="" textlink="">
      <xdr:nvSpPr>
        <xdr:cNvPr id="643" name="楕円 642"/>
        <xdr:cNvSpPr/>
      </xdr:nvSpPr>
      <xdr:spPr>
        <a:xfrm>
          <a:off x="158369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249555" cy="254635"/>
    <xdr:sp macro="" textlink="">
      <xdr:nvSpPr>
        <xdr:cNvPr id="644" name="災害復旧費該当値テキスト"/>
        <xdr:cNvSpPr txBox="1"/>
      </xdr:nvSpPr>
      <xdr:spPr>
        <a:xfrm>
          <a:off x="15938500" y="1348422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163195</xdr:rowOff>
    </xdr:from>
    <xdr:to xmlns:xdr="http://schemas.openxmlformats.org/drawingml/2006/spreadsheetDrawing">
      <xdr:col>81</xdr:col>
      <xdr:colOff>101600</xdr:colOff>
      <xdr:row>79</xdr:row>
      <xdr:rowOff>93345</xdr:rowOff>
    </xdr:to>
    <xdr:sp macro="" textlink="">
      <xdr:nvSpPr>
        <xdr:cNvPr id="645" name="楕円 644"/>
        <xdr:cNvSpPr/>
      </xdr:nvSpPr>
      <xdr:spPr>
        <a:xfrm>
          <a:off x="1501902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84455</xdr:rowOff>
    </xdr:from>
    <xdr:ext cx="376555" cy="257810"/>
    <xdr:sp macro="" textlink="">
      <xdr:nvSpPr>
        <xdr:cNvPr id="646" name="テキスト ボックス 645"/>
        <xdr:cNvSpPr txBox="1"/>
      </xdr:nvSpPr>
      <xdr:spPr>
        <a:xfrm>
          <a:off x="14885670" y="13629005"/>
          <a:ext cx="376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161290</xdr:rowOff>
    </xdr:from>
    <xdr:to xmlns:xdr="http://schemas.openxmlformats.org/drawingml/2006/spreadsheetDrawing">
      <xdr:col>76</xdr:col>
      <xdr:colOff>165100</xdr:colOff>
      <xdr:row>79</xdr:row>
      <xdr:rowOff>91440</xdr:rowOff>
    </xdr:to>
    <xdr:sp macro="" textlink="">
      <xdr:nvSpPr>
        <xdr:cNvPr id="647" name="楕円 646"/>
        <xdr:cNvSpPr/>
      </xdr:nvSpPr>
      <xdr:spPr>
        <a:xfrm>
          <a:off x="1415542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83185</xdr:rowOff>
    </xdr:from>
    <xdr:ext cx="466090" cy="259080"/>
    <xdr:sp macro="" textlink="">
      <xdr:nvSpPr>
        <xdr:cNvPr id="648" name="テキスト ボックス 647"/>
        <xdr:cNvSpPr txBox="1"/>
      </xdr:nvSpPr>
      <xdr:spPr>
        <a:xfrm>
          <a:off x="13976350" y="136277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158750</xdr:rowOff>
    </xdr:from>
    <xdr:to xmlns:xdr="http://schemas.openxmlformats.org/drawingml/2006/spreadsheetDrawing">
      <xdr:col>72</xdr:col>
      <xdr:colOff>38100</xdr:colOff>
      <xdr:row>79</xdr:row>
      <xdr:rowOff>88900</xdr:rowOff>
    </xdr:to>
    <xdr:sp macro="" textlink="">
      <xdr:nvSpPr>
        <xdr:cNvPr id="649" name="楕円 648"/>
        <xdr:cNvSpPr/>
      </xdr:nvSpPr>
      <xdr:spPr>
        <a:xfrm>
          <a:off x="13291820" y="135318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80645</xdr:rowOff>
    </xdr:from>
    <xdr:ext cx="467995" cy="259080"/>
    <xdr:sp macro="" textlink="">
      <xdr:nvSpPr>
        <xdr:cNvPr id="650" name="テキスト ボックス 649"/>
        <xdr:cNvSpPr txBox="1"/>
      </xdr:nvSpPr>
      <xdr:spPr>
        <a:xfrm>
          <a:off x="13112750" y="13625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163830</xdr:rowOff>
    </xdr:from>
    <xdr:to xmlns:xdr="http://schemas.openxmlformats.org/drawingml/2006/spreadsheetDrawing">
      <xdr:col>67</xdr:col>
      <xdr:colOff>101600</xdr:colOff>
      <xdr:row>79</xdr:row>
      <xdr:rowOff>93980</xdr:rowOff>
    </xdr:to>
    <xdr:sp macro="" textlink="">
      <xdr:nvSpPr>
        <xdr:cNvPr id="651" name="楕円 650"/>
        <xdr:cNvSpPr/>
      </xdr:nvSpPr>
      <xdr:spPr>
        <a:xfrm>
          <a:off x="1242314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86360</xdr:rowOff>
    </xdr:from>
    <xdr:ext cx="376555" cy="255270"/>
    <xdr:sp macro="" textlink="">
      <xdr:nvSpPr>
        <xdr:cNvPr id="652" name="テキスト ボックス 651"/>
        <xdr:cNvSpPr txBox="1"/>
      </xdr:nvSpPr>
      <xdr:spPr>
        <a:xfrm>
          <a:off x="12289790" y="13630910"/>
          <a:ext cx="376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31115</xdr:rowOff>
    </xdr:to>
    <xdr:sp macro="" textlink="">
      <xdr:nvSpPr>
        <xdr:cNvPr id="653" name="正方形/長方形 652"/>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075" cy="228600"/>
    <xdr:sp macro="" textlink="">
      <xdr:nvSpPr>
        <xdr:cNvPr id="661" name="テキスト ボックス 660"/>
        <xdr:cNvSpPr txBox="1"/>
      </xdr:nvSpPr>
      <xdr:spPr>
        <a:xfrm>
          <a:off x="12077700" y="14923135"/>
          <a:ext cx="3460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64" name="テキスト ボックス 663"/>
        <xdr:cNvSpPr txBox="1"/>
      </xdr:nvSpPr>
      <xdr:spPr>
        <a:xfrm>
          <a:off x="1187196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820" cy="259080"/>
    <xdr:sp macro="" textlink="">
      <xdr:nvSpPr>
        <xdr:cNvPr id="666" name="テキスト ボックス 665"/>
        <xdr:cNvSpPr txBox="1"/>
      </xdr:nvSpPr>
      <xdr:spPr>
        <a:xfrm>
          <a:off x="1153541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68" name="テキスト ボックス 667"/>
        <xdr:cNvSpPr txBox="1"/>
      </xdr:nvSpPr>
      <xdr:spPr>
        <a:xfrm>
          <a:off x="1153541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70" name="テキスト ボックス 669"/>
        <xdr:cNvSpPr txBox="1"/>
      </xdr:nvSpPr>
      <xdr:spPr>
        <a:xfrm>
          <a:off x="1153541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71" name="直線コネクタ 670"/>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94615</xdr:rowOff>
    </xdr:from>
    <xdr:ext cx="591820" cy="262890"/>
    <xdr:sp macro="" textlink="">
      <xdr:nvSpPr>
        <xdr:cNvPr id="672" name="テキスト ボックス 671"/>
        <xdr:cNvSpPr txBox="1"/>
      </xdr:nvSpPr>
      <xdr:spPr>
        <a:xfrm>
          <a:off x="11535410" y="15353665"/>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3" name="直線コネクタ 672"/>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55880</xdr:rowOff>
    </xdr:from>
    <xdr:ext cx="683895" cy="260985"/>
    <xdr:sp macro="" textlink="">
      <xdr:nvSpPr>
        <xdr:cNvPr id="674" name="テキスト ボックス 673"/>
        <xdr:cNvSpPr txBox="1"/>
      </xdr:nvSpPr>
      <xdr:spPr>
        <a:xfrm>
          <a:off x="11450320" y="14972030"/>
          <a:ext cx="6838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58857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5270"/>
    <xdr:sp macro="" textlink="">
      <xdr:nvSpPr>
        <xdr:cNvPr id="677" name="公債費最小値テキスト"/>
        <xdr:cNvSpPr txBox="1"/>
      </xdr:nvSpPr>
      <xdr:spPr>
        <a:xfrm>
          <a:off x="15938500" y="169576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5798800" y="16953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145415</xdr:rowOff>
    </xdr:from>
    <xdr:ext cx="598805" cy="261620"/>
    <xdr:sp macro="" textlink="">
      <xdr:nvSpPr>
        <xdr:cNvPr id="679" name="公債費最大値テキスト"/>
        <xdr:cNvSpPr txBox="1"/>
      </xdr:nvSpPr>
      <xdr:spPr>
        <a:xfrm>
          <a:off x="15938500" y="1540446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5798800" y="15626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22860</xdr:rowOff>
    </xdr:from>
    <xdr:to xmlns:xdr="http://schemas.openxmlformats.org/drawingml/2006/spreadsheetDrawing">
      <xdr:col>85</xdr:col>
      <xdr:colOff>127000</xdr:colOff>
      <xdr:row>98</xdr:row>
      <xdr:rowOff>88265</xdr:rowOff>
    </xdr:to>
    <xdr:cxnSp macro="">
      <xdr:nvCxnSpPr>
        <xdr:cNvPr id="681" name="直線コネクタ 680"/>
        <xdr:cNvCxnSpPr/>
      </xdr:nvCxnSpPr>
      <xdr:spPr>
        <a:xfrm flipV="1">
          <a:off x="15069820" y="16824960"/>
          <a:ext cx="8178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30480</xdr:rowOff>
    </xdr:from>
    <xdr:ext cx="598805" cy="255270"/>
    <xdr:sp macro="" textlink="">
      <xdr:nvSpPr>
        <xdr:cNvPr id="682" name="公債費平均値テキスト"/>
        <xdr:cNvSpPr txBox="1"/>
      </xdr:nvSpPr>
      <xdr:spPr>
        <a:xfrm>
          <a:off x="15938500" y="1648968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58369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88265</xdr:rowOff>
    </xdr:from>
    <xdr:to xmlns:xdr="http://schemas.openxmlformats.org/drawingml/2006/spreadsheetDrawing">
      <xdr:col>81</xdr:col>
      <xdr:colOff>50800</xdr:colOff>
      <xdr:row>98</xdr:row>
      <xdr:rowOff>100330</xdr:rowOff>
    </xdr:to>
    <xdr:cxnSp macro="">
      <xdr:nvCxnSpPr>
        <xdr:cNvPr id="684" name="直線コネクタ 683"/>
        <xdr:cNvCxnSpPr/>
      </xdr:nvCxnSpPr>
      <xdr:spPr>
        <a:xfrm flipV="1">
          <a:off x="14206220" y="1689036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01902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6900" cy="259080"/>
    <xdr:sp macro="" textlink="">
      <xdr:nvSpPr>
        <xdr:cNvPr id="686" name="テキスト ボックス 685"/>
        <xdr:cNvSpPr txBox="1"/>
      </xdr:nvSpPr>
      <xdr:spPr>
        <a:xfrm>
          <a:off x="14780260" y="16416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100330</xdr:rowOff>
    </xdr:from>
    <xdr:to xmlns:xdr="http://schemas.openxmlformats.org/drawingml/2006/spreadsheetDrawing">
      <xdr:col>76</xdr:col>
      <xdr:colOff>114300</xdr:colOff>
      <xdr:row>98</xdr:row>
      <xdr:rowOff>119380</xdr:rowOff>
    </xdr:to>
    <xdr:cxnSp macro="">
      <xdr:nvCxnSpPr>
        <xdr:cNvPr id="687" name="直線コネクタ 686"/>
        <xdr:cNvCxnSpPr/>
      </xdr:nvCxnSpPr>
      <xdr:spPr>
        <a:xfrm flipV="1">
          <a:off x="13342620" y="1690243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15542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4995" cy="255270"/>
    <xdr:sp macro="" textlink="">
      <xdr:nvSpPr>
        <xdr:cNvPr id="689" name="テキスト ボックス 688"/>
        <xdr:cNvSpPr txBox="1"/>
      </xdr:nvSpPr>
      <xdr:spPr>
        <a:xfrm>
          <a:off x="13911580" y="164426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119380</xdr:rowOff>
    </xdr:from>
    <xdr:to xmlns:xdr="http://schemas.openxmlformats.org/drawingml/2006/spreadsheetDrawing">
      <xdr:col>71</xdr:col>
      <xdr:colOff>177800</xdr:colOff>
      <xdr:row>98</xdr:row>
      <xdr:rowOff>132715</xdr:rowOff>
    </xdr:to>
    <xdr:cxnSp macro="">
      <xdr:nvCxnSpPr>
        <xdr:cNvPr id="690" name="直線コネクタ 689"/>
        <xdr:cNvCxnSpPr/>
      </xdr:nvCxnSpPr>
      <xdr:spPr>
        <a:xfrm flipV="1">
          <a:off x="12473940" y="1692148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291820" y="16681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4995" cy="255270"/>
    <xdr:sp macro="" textlink="">
      <xdr:nvSpPr>
        <xdr:cNvPr id="692" name="テキスト ボックス 691"/>
        <xdr:cNvSpPr txBox="1"/>
      </xdr:nvSpPr>
      <xdr:spPr>
        <a:xfrm>
          <a:off x="13047980" y="164566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42314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6900" cy="255270"/>
    <xdr:sp macro="" textlink="">
      <xdr:nvSpPr>
        <xdr:cNvPr id="694" name="テキスト ボックス 693"/>
        <xdr:cNvSpPr txBox="1"/>
      </xdr:nvSpPr>
      <xdr:spPr>
        <a:xfrm>
          <a:off x="12184380" y="16465550"/>
          <a:ext cx="596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6" name="テキスト ボックス 695"/>
        <xdr:cNvSpPr txBox="1"/>
      </xdr:nvSpPr>
      <xdr:spPr>
        <a:xfrm>
          <a:off x="148844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699" name="テキスト ボックス 698"/>
        <xdr:cNvSpPr txBox="1"/>
      </xdr:nvSpPr>
      <xdr:spPr>
        <a:xfrm>
          <a:off x="1228852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700" name="楕円 699"/>
        <xdr:cNvSpPr/>
      </xdr:nvSpPr>
      <xdr:spPr>
        <a:xfrm>
          <a:off x="158369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121920</xdr:rowOff>
    </xdr:from>
    <xdr:ext cx="598805" cy="255270"/>
    <xdr:sp macro="" textlink="">
      <xdr:nvSpPr>
        <xdr:cNvPr id="701" name="公債費該当値テキスト"/>
        <xdr:cNvSpPr txBox="1"/>
      </xdr:nvSpPr>
      <xdr:spPr>
        <a:xfrm>
          <a:off x="15938500" y="167525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37465</xdr:rowOff>
    </xdr:from>
    <xdr:to xmlns:xdr="http://schemas.openxmlformats.org/drawingml/2006/spreadsheetDrawing">
      <xdr:col>81</xdr:col>
      <xdr:colOff>101600</xdr:colOff>
      <xdr:row>98</xdr:row>
      <xdr:rowOff>139065</xdr:rowOff>
    </xdr:to>
    <xdr:sp macro="" textlink="">
      <xdr:nvSpPr>
        <xdr:cNvPr id="702" name="楕円 701"/>
        <xdr:cNvSpPr/>
      </xdr:nvSpPr>
      <xdr:spPr>
        <a:xfrm>
          <a:off x="1501902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130175</xdr:rowOff>
    </xdr:from>
    <xdr:ext cx="530860" cy="259080"/>
    <xdr:sp macro="" textlink="">
      <xdr:nvSpPr>
        <xdr:cNvPr id="703" name="テキスト ボックス 702"/>
        <xdr:cNvSpPr txBox="1"/>
      </xdr:nvSpPr>
      <xdr:spPr>
        <a:xfrm>
          <a:off x="14812645" y="16932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49530</xdr:rowOff>
    </xdr:from>
    <xdr:to xmlns:xdr="http://schemas.openxmlformats.org/drawingml/2006/spreadsheetDrawing">
      <xdr:col>76</xdr:col>
      <xdr:colOff>165100</xdr:colOff>
      <xdr:row>98</xdr:row>
      <xdr:rowOff>151130</xdr:rowOff>
    </xdr:to>
    <xdr:sp macro="" textlink="">
      <xdr:nvSpPr>
        <xdr:cNvPr id="704" name="楕円 703"/>
        <xdr:cNvSpPr/>
      </xdr:nvSpPr>
      <xdr:spPr>
        <a:xfrm>
          <a:off x="1415542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142240</xdr:rowOff>
    </xdr:from>
    <xdr:ext cx="532765" cy="259080"/>
    <xdr:sp macro="" textlink="">
      <xdr:nvSpPr>
        <xdr:cNvPr id="705" name="テキスト ボックス 704"/>
        <xdr:cNvSpPr txBox="1"/>
      </xdr:nvSpPr>
      <xdr:spPr>
        <a:xfrm>
          <a:off x="13943965" y="16944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68580</xdr:rowOff>
    </xdr:from>
    <xdr:to xmlns:xdr="http://schemas.openxmlformats.org/drawingml/2006/spreadsheetDrawing">
      <xdr:col>72</xdr:col>
      <xdr:colOff>38100</xdr:colOff>
      <xdr:row>98</xdr:row>
      <xdr:rowOff>170180</xdr:rowOff>
    </xdr:to>
    <xdr:sp macro="" textlink="">
      <xdr:nvSpPr>
        <xdr:cNvPr id="706" name="楕円 705"/>
        <xdr:cNvSpPr/>
      </xdr:nvSpPr>
      <xdr:spPr>
        <a:xfrm>
          <a:off x="13291820" y="168706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161290</xdr:rowOff>
    </xdr:from>
    <xdr:ext cx="530860" cy="259080"/>
    <xdr:sp macro="" textlink="">
      <xdr:nvSpPr>
        <xdr:cNvPr id="707" name="テキスト ボックス 706"/>
        <xdr:cNvSpPr txBox="1"/>
      </xdr:nvSpPr>
      <xdr:spPr>
        <a:xfrm>
          <a:off x="13080365" y="16963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81915</xdr:rowOff>
    </xdr:from>
    <xdr:to xmlns:xdr="http://schemas.openxmlformats.org/drawingml/2006/spreadsheetDrawing">
      <xdr:col>67</xdr:col>
      <xdr:colOff>101600</xdr:colOff>
      <xdr:row>99</xdr:row>
      <xdr:rowOff>12065</xdr:rowOff>
    </xdr:to>
    <xdr:sp macro="" textlink="">
      <xdr:nvSpPr>
        <xdr:cNvPr id="708" name="楕円 707"/>
        <xdr:cNvSpPr/>
      </xdr:nvSpPr>
      <xdr:spPr>
        <a:xfrm>
          <a:off x="1242314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3175</xdr:rowOff>
    </xdr:from>
    <xdr:ext cx="530860" cy="259080"/>
    <xdr:sp macro="" textlink="">
      <xdr:nvSpPr>
        <xdr:cNvPr id="709" name="テキスト ボックス 708"/>
        <xdr:cNvSpPr txBox="1"/>
      </xdr:nvSpPr>
      <xdr:spPr>
        <a:xfrm>
          <a:off x="12216765" y="16976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0" name="正方形/長方形 709"/>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18" name="テキスト ボックス 717"/>
        <xdr:cNvSpPr txBox="1"/>
      </xdr:nvSpPr>
      <xdr:spPr>
        <a:xfrm>
          <a:off x="1776730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780032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73025</xdr:rowOff>
    </xdr:from>
    <xdr:ext cx="247015" cy="257175"/>
    <xdr:sp macro="" textlink="">
      <xdr:nvSpPr>
        <xdr:cNvPr id="721" name="テキスト ボックス 720"/>
        <xdr:cNvSpPr txBox="1"/>
      </xdr:nvSpPr>
      <xdr:spPr>
        <a:xfrm>
          <a:off x="17561560" y="658812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780032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57175"/>
    <xdr:sp macro="" textlink="">
      <xdr:nvSpPr>
        <xdr:cNvPr id="723" name="テキスト ボックス 722"/>
        <xdr:cNvSpPr txBox="1"/>
      </xdr:nvSpPr>
      <xdr:spPr>
        <a:xfrm>
          <a:off x="17284065" y="6207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780032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6540"/>
    <xdr:sp macro="" textlink="">
      <xdr:nvSpPr>
        <xdr:cNvPr id="725" name="テキスト ボックス 724"/>
        <xdr:cNvSpPr txBox="1"/>
      </xdr:nvSpPr>
      <xdr:spPr>
        <a:xfrm>
          <a:off x="17284065" y="58254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780032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130175</xdr:rowOff>
    </xdr:from>
    <xdr:ext cx="531495" cy="259080"/>
    <xdr:sp macro="" textlink="">
      <xdr:nvSpPr>
        <xdr:cNvPr id="727" name="テキスト ボックス 726"/>
        <xdr:cNvSpPr txBox="1"/>
      </xdr:nvSpPr>
      <xdr:spPr>
        <a:xfrm>
          <a:off x="17284065" y="544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780032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92075</xdr:rowOff>
    </xdr:from>
    <xdr:ext cx="593725" cy="257175"/>
    <xdr:sp macro="" textlink="">
      <xdr:nvSpPr>
        <xdr:cNvPr id="729" name="テキスト ボックス 728"/>
        <xdr:cNvSpPr txBox="1"/>
      </xdr:nvSpPr>
      <xdr:spPr>
        <a:xfrm>
          <a:off x="17225010" y="506412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725" cy="254635"/>
    <xdr:sp macro="" textlink="">
      <xdr:nvSpPr>
        <xdr:cNvPr id="731" name="テキスト ボックス 730"/>
        <xdr:cNvSpPr txBox="1"/>
      </xdr:nvSpPr>
      <xdr:spPr>
        <a:xfrm>
          <a:off x="17225010" y="468376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157031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84455</xdr:rowOff>
    </xdr:from>
    <xdr:ext cx="249555" cy="257810"/>
    <xdr:sp macro="" textlink="">
      <xdr:nvSpPr>
        <xdr:cNvPr id="734" name="諸支出金最小値テキスト"/>
        <xdr:cNvSpPr txBox="1"/>
      </xdr:nvSpPr>
      <xdr:spPr>
        <a:xfrm>
          <a:off x="21623020" y="677100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148840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125095</xdr:rowOff>
    </xdr:from>
    <xdr:ext cx="598805" cy="256540"/>
    <xdr:sp macro="" textlink="">
      <xdr:nvSpPr>
        <xdr:cNvPr id="736" name="諸支出金最大値テキスト"/>
        <xdr:cNvSpPr txBox="1"/>
      </xdr:nvSpPr>
      <xdr:spPr>
        <a:xfrm>
          <a:off x="21623020" y="50971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1488400" y="5322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075942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1905</xdr:rowOff>
    </xdr:from>
    <xdr:ext cx="469900" cy="259080"/>
    <xdr:sp macro="" textlink="">
      <xdr:nvSpPr>
        <xdr:cNvPr id="739" name="諸支出金平均値テキスト"/>
        <xdr:cNvSpPr txBox="1"/>
      </xdr:nvSpPr>
      <xdr:spPr>
        <a:xfrm>
          <a:off x="21623020" y="6517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150495</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1521420" y="6665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19890740" y="6731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153035</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0708620" y="66681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6540"/>
    <xdr:sp macro="" textlink="">
      <xdr:nvSpPr>
        <xdr:cNvPr id="743" name="テキスト ボックス 742"/>
        <xdr:cNvSpPr txBox="1"/>
      </xdr:nvSpPr>
      <xdr:spPr>
        <a:xfrm>
          <a:off x="20575270" y="64439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02714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1983994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102235</xdr:rowOff>
    </xdr:from>
    <xdr:ext cx="376555" cy="257175"/>
    <xdr:sp macro="" textlink="">
      <xdr:nvSpPr>
        <xdr:cNvPr id="746" name="テキスト ボックス 745"/>
        <xdr:cNvSpPr txBox="1"/>
      </xdr:nvSpPr>
      <xdr:spPr>
        <a:xfrm>
          <a:off x="19706590" y="6445885"/>
          <a:ext cx="376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16354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8976340" y="6673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104775</xdr:rowOff>
    </xdr:from>
    <xdr:ext cx="378460" cy="258445"/>
    <xdr:sp macro="" textlink="">
      <xdr:nvSpPr>
        <xdr:cNvPr id="749" name="テキスト ボックス 748"/>
        <xdr:cNvSpPr txBox="1"/>
      </xdr:nvSpPr>
      <xdr:spPr>
        <a:xfrm>
          <a:off x="18842990" y="64484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89535</xdr:rowOff>
    </xdr:to>
    <xdr:sp macro="" textlink="">
      <xdr:nvSpPr>
        <xdr:cNvPr id="750" name="フローチャート: 判断 749"/>
        <xdr:cNvSpPr/>
      </xdr:nvSpPr>
      <xdr:spPr>
        <a:xfrm>
          <a:off x="18112740" y="66744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106045</xdr:rowOff>
    </xdr:from>
    <xdr:ext cx="378460" cy="257175"/>
    <xdr:sp macro="" textlink="">
      <xdr:nvSpPr>
        <xdr:cNvPr id="751" name="テキスト ボックス 750"/>
        <xdr:cNvSpPr txBox="1"/>
      </xdr:nvSpPr>
      <xdr:spPr>
        <a:xfrm>
          <a:off x="17979390" y="644969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095" cy="259080"/>
    <xdr:sp macro="" textlink="">
      <xdr:nvSpPr>
        <xdr:cNvPr id="752" name="テキスト ボックス 751"/>
        <xdr:cNvSpPr txBox="1"/>
      </xdr:nvSpPr>
      <xdr:spPr>
        <a:xfrm>
          <a:off x="21386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4" name="テキスト ボックス 753"/>
        <xdr:cNvSpPr txBox="1"/>
      </xdr:nvSpPr>
      <xdr:spPr>
        <a:xfrm>
          <a:off x="1970532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57" name="楕円 756"/>
        <xdr:cNvSpPr/>
      </xdr:nvSpPr>
      <xdr:spPr>
        <a:xfrm>
          <a:off x="2152142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128905</xdr:rowOff>
    </xdr:from>
    <xdr:ext cx="249555" cy="257175"/>
    <xdr:sp macro="" textlink="">
      <xdr:nvSpPr>
        <xdr:cNvPr id="758" name="諸支出金該当値テキスト"/>
        <xdr:cNvSpPr txBox="1"/>
      </xdr:nvSpPr>
      <xdr:spPr>
        <a:xfrm>
          <a:off x="21623020" y="66440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59" name="楕円 758"/>
        <xdr:cNvSpPr/>
      </xdr:nvSpPr>
      <xdr:spPr>
        <a:xfrm>
          <a:off x="2070862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60" name="テキスト ボックス 759"/>
        <xdr:cNvSpPr txBox="1"/>
      </xdr:nvSpPr>
      <xdr:spPr>
        <a:xfrm>
          <a:off x="2063496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61" name="楕円 760"/>
        <xdr:cNvSpPr/>
      </xdr:nvSpPr>
      <xdr:spPr>
        <a:xfrm>
          <a:off x="198399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5270"/>
    <xdr:sp macro="" textlink="">
      <xdr:nvSpPr>
        <xdr:cNvPr id="762" name="テキスト ボックス 761"/>
        <xdr:cNvSpPr txBox="1"/>
      </xdr:nvSpPr>
      <xdr:spPr>
        <a:xfrm>
          <a:off x="19771360" y="677291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63" name="楕円 762"/>
        <xdr:cNvSpPr/>
      </xdr:nvSpPr>
      <xdr:spPr>
        <a:xfrm>
          <a:off x="189763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5270"/>
    <xdr:sp macro="" textlink="">
      <xdr:nvSpPr>
        <xdr:cNvPr id="764" name="テキスト ボックス 763"/>
        <xdr:cNvSpPr txBox="1"/>
      </xdr:nvSpPr>
      <xdr:spPr>
        <a:xfrm>
          <a:off x="18907760" y="677291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65" name="楕円 764"/>
        <xdr:cNvSpPr/>
      </xdr:nvSpPr>
      <xdr:spPr>
        <a:xfrm>
          <a:off x="1811274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66" name="テキスト ボックス 765"/>
        <xdr:cNvSpPr txBox="1"/>
      </xdr:nvSpPr>
      <xdr:spPr>
        <a:xfrm>
          <a:off x="1803908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67" name="正方形/長方形 766"/>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75" name="テキスト ボックス 774"/>
        <xdr:cNvSpPr txBox="1"/>
      </xdr:nvSpPr>
      <xdr:spPr>
        <a:xfrm>
          <a:off x="1776730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7015" cy="256540"/>
    <xdr:sp macro="" textlink="">
      <xdr:nvSpPr>
        <xdr:cNvPr id="778" name="テキスト ボックス 777"/>
        <xdr:cNvSpPr txBox="1"/>
      </xdr:nvSpPr>
      <xdr:spPr>
        <a:xfrm>
          <a:off x="17561560" y="925449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4635"/>
    <xdr:sp macro="" textlink="">
      <xdr:nvSpPr>
        <xdr:cNvPr id="780" name="テキスト ボックス 779"/>
        <xdr:cNvSpPr txBox="1"/>
      </xdr:nvSpPr>
      <xdr:spPr>
        <a:xfrm>
          <a:off x="17561560" y="8112760"/>
          <a:ext cx="247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157031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57175"/>
    <xdr:sp macro="" textlink="">
      <xdr:nvSpPr>
        <xdr:cNvPr id="783" name="前年度繰上充用金最小値テキスト"/>
        <xdr:cNvSpPr txBox="1"/>
      </xdr:nvSpPr>
      <xdr:spPr>
        <a:xfrm>
          <a:off x="21623020" y="94392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14884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57175"/>
    <xdr:sp macro="" textlink="">
      <xdr:nvSpPr>
        <xdr:cNvPr id="785" name="前年度繰上充用金最大値テキスト"/>
        <xdr:cNvSpPr txBox="1"/>
      </xdr:nvSpPr>
      <xdr:spPr>
        <a:xfrm>
          <a:off x="21623020" y="90963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1488400" y="939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075942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66675</xdr:rowOff>
    </xdr:from>
    <xdr:ext cx="249555" cy="258445"/>
    <xdr:sp macro="" textlink="">
      <xdr:nvSpPr>
        <xdr:cNvPr id="788" name="前年度繰上充用金平均値テキスト"/>
        <xdr:cNvSpPr txBox="1"/>
      </xdr:nvSpPr>
      <xdr:spPr>
        <a:xfrm>
          <a:off x="21623020" y="932497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15214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19890740" y="9398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070862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5745" cy="257175"/>
    <xdr:sp macro="" textlink="">
      <xdr:nvSpPr>
        <xdr:cNvPr id="792" name="テキスト ボックス 791"/>
        <xdr:cNvSpPr txBox="1"/>
      </xdr:nvSpPr>
      <xdr:spPr>
        <a:xfrm>
          <a:off x="20634960" y="9439275"/>
          <a:ext cx="245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02714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198399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7650" cy="257175"/>
    <xdr:sp macro="" textlink="">
      <xdr:nvSpPr>
        <xdr:cNvPr id="795" name="テキスト ボックス 794"/>
        <xdr:cNvSpPr txBox="1"/>
      </xdr:nvSpPr>
      <xdr:spPr>
        <a:xfrm>
          <a:off x="1977136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163540" y="939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89763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9525</xdr:rowOff>
    </xdr:from>
    <xdr:ext cx="247650" cy="257175"/>
    <xdr:sp macro="" textlink="">
      <xdr:nvSpPr>
        <xdr:cNvPr id="798" name="テキスト ボックス 797"/>
        <xdr:cNvSpPr txBox="1"/>
      </xdr:nvSpPr>
      <xdr:spPr>
        <a:xfrm>
          <a:off x="1890776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112740" y="9347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5745" cy="257175"/>
    <xdr:sp macro="" textlink="">
      <xdr:nvSpPr>
        <xdr:cNvPr id="800" name="テキスト ボックス 799"/>
        <xdr:cNvSpPr txBox="1"/>
      </xdr:nvSpPr>
      <xdr:spPr>
        <a:xfrm>
          <a:off x="18039080" y="9439275"/>
          <a:ext cx="245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095" cy="259080"/>
    <xdr:sp macro="" textlink="">
      <xdr:nvSpPr>
        <xdr:cNvPr id="801" name="テキスト ボックス 800"/>
        <xdr:cNvSpPr txBox="1"/>
      </xdr:nvSpPr>
      <xdr:spPr>
        <a:xfrm>
          <a:off x="21386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03" name="テキスト ボックス 802"/>
        <xdr:cNvSpPr txBox="1"/>
      </xdr:nvSpPr>
      <xdr:spPr>
        <a:xfrm>
          <a:off x="1970532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15214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123825</xdr:rowOff>
    </xdr:from>
    <xdr:ext cx="249555" cy="257175"/>
    <xdr:sp macro="" textlink="">
      <xdr:nvSpPr>
        <xdr:cNvPr id="807" name="前年度繰上充用金該当値テキスト"/>
        <xdr:cNvSpPr txBox="1"/>
      </xdr:nvSpPr>
      <xdr:spPr>
        <a:xfrm>
          <a:off x="21623020" y="92106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070862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5745" cy="257175"/>
    <xdr:sp macro="" textlink="">
      <xdr:nvSpPr>
        <xdr:cNvPr id="809" name="テキスト ボックス 808"/>
        <xdr:cNvSpPr txBox="1"/>
      </xdr:nvSpPr>
      <xdr:spPr>
        <a:xfrm>
          <a:off x="20634960" y="9121775"/>
          <a:ext cx="245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198399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7650" cy="257175"/>
    <xdr:sp macro="" textlink="">
      <xdr:nvSpPr>
        <xdr:cNvPr id="811" name="テキスト ボックス 810"/>
        <xdr:cNvSpPr txBox="1"/>
      </xdr:nvSpPr>
      <xdr:spPr>
        <a:xfrm>
          <a:off x="19771360" y="91217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89763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34925</xdr:rowOff>
    </xdr:from>
    <xdr:ext cx="247650" cy="257175"/>
    <xdr:sp macro="" textlink="">
      <xdr:nvSpPr>
        <xdr:cNvPr id="813" name="テキスト ボックス 812"/>
        <xdr:cNvSpPr txBox="1"/>
      </xdr:nvSpPr>
      <xdr:spPr>
        <a:xfrm>
          <a:off x="18907760" y="91217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112740" y="934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5745" cy="257175"/>
    <xdr:sp macro="" textlink="">
      <xdr:nvSpPr>
        <xdr:cNvPr id="815" name="テキスト ボックス 814"/>
        <xdr:cNvSpPr txBox="1"/>
      </xdr:nvSpPr>
      <xdr:spPr>
        <a:xfrm>
          <a:off x="18039080" y="9121775"/>
          <a:ext cx="245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県・類似団体の平均値を全体的に上回るものとして労働費がある。令和５年度は2,550千円（類似団体平均との差1,883千円）となっており、これは勤労者福祉資金融資制度預託金を毎年経常していることによる。また令和３年度に突出している理由として、</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創生テレワーク交付金事業によるテレワーク事業補助金の実施によるもの</a:t>
          </a:r>
          <a:r>
            <a:rPr kumimoji="1" lang="ja-JP" altLang="en-US" sz="1100">
              <a:solidFill>
                <a:schemeClr val="dk1"/>
              </a:solidFill>
              <a:effectLst/>
              <a:latin typeface="+mn-lt"/>
              <a:ea typeface="+mn-ea"/>
              <a:cs typeface="+mn-cs"/>
            </a:rPr>
            <a:t>である。</a:t>
          </a:r>
          <a:endParaRPr kumimoji="1" lang="ja-JP" altLang="en-US" sz="1300">
            <a:latin typeface="ＭＳ Ｐゴシック"/>
            <a:ea typeface="ＭＳ Ｐゴシック"/>
          </a:endParaRPr>
        </a:p>
        <a:p>
          <a:r>
            <a:rPr kumimoji="1" lang="ja-JP" altLang="ja-JP" sz="1100">
              <a:solidFill>
                <a:schemeClr val="dk1"/>
              </a:solidFill>
              <a:effectLst/>
              <a:latin typeface="+mn-lt"/>
              <a:ea typeface="+mn-ea"/>
              <a:cs typeface="+mn-cs"/>
            </a:rPr>
            <a:t>消防費・教育費について、どちらも令和４年度まで類似団体平均を下回っていたが令和５年度に上昇しているのはハード事業の実施によるもので、消防費は防災センター建設事業の実施、教育費は小学校普通教室棟改修事業によるものである。公債費についても令和５年度に大きく上昇しているが、類似団体平均以下となっている。民生費・農林水産業費については、臨時的な増減を除き微増傾向にある。総務費・衛生費・商工費については、新型コロナウイルス関連事業により令和２、３、４年と増加傾向にあったが、コロナ禍が収束したため若干の減少傾向となっている。</a:t>
          </a:r>
          <a:r>
            <a:rPr kumimoji="1" lang="ja-JP" altLang="en-US" sz="1100">
              <a:solidFill>
                <a:schemeClr val="dk1"/>
              </a:solidFill>
              <a:effectLst/>
              <a:latin typeface="+mn-lt"/>
              <a:ea typeface="+mn-ea"/>
              <a:cs typeface="+mn-cs"/>
            </a:rPr>
            <a:t>土木費については、投資的経費（建設事業）の実施状況により増減を繰り返している。令和４年度には下水道事業会計負担金の増加により倍増したが令和５年度は減少している。</a:t>
          </a:r>
          <a:endParaRPr kumimoji="1" lang="ja-JP" altLang="en-US" sz="1300">
            <a:latin typeface="ＭＳ Ｐゴシック"/>
            <a:ea typeface="ＭＳ Ｐゴシック"/>
          </a:endParaRPr>
        </a:p>
        <a:p>
          <a:r>
            <a:rPr kumimoji="1" lang="ja-JP" altLang="en-US" sz="1100">
              <a:solidFill>
                <a:schemeClr val="dk1"/>
              </a:solidFill>
              <a:effectLst/>
              <a:latin typeface="+mn-lt"/>
              <a:ea typeface="+mn-ea"/>
              <a:cs typeface="+mn-cs"/>
            </a:rPr>
            <a:t>　全体的に、今後も継続して施設・設備の更新、長寿命化による事業費の増加が見込まれるため注視が必要である。同様に、公共施設の長寿命化事業等により多額の地方債借入がここ数年続いており、公債費が増加傾向にあるため、こちらについても実質公債費比率等の数値をみながらコントロールをしていく必要が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長野県朝日村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財政調整基金残高は、適切な財源の確保と歳出の精査により、新たに約1.2億円の積立てを行った。実質収支比率については、昨年度比で</a:t>
          </a:r>
          <a:r>
            <a:rPr kumimoji="1" lang="ja-JP" altLang="en-US" sz="1100">
              <a:solidFill>
                <a:schemeClr val="dk1"/>
              </a:solidFill>
              <a:effectLst/>
              <a:latin typeface="+mn-lt"/>
              <a:ea typeface="+mn-ea"/>
              <a:cs typeface="+mn-cs"/>
            </a:rPr>
            <a:t>ほぼ横ばいとなっているが、望ましいとされる標準財政規模の5％を越えてしまったため、改めて年度末の事業費精査を実施する必要がある。</a:t>
          </a:r>
          <a:r>
            <a:rPr kumimoji="1" lang="ja-JP" altLang="ja-JP" sz="1100">
              <a:solidFill>
                <a:schemeClr val="dk1"/>
              </a:solidFill>
              <a:effectLst/>
              <a:latin typeface="+mn-lt"/>
              <a:ea typeface="+mn-ea"/>
              <a:cs typeface="+mn-cs"/>
            </a:rPr>
            <a:t>実質単年度収支比率については、</a:t>
          </a:r>
          <a:r>
            <a:rPr kumimoji="1" lang="ja-JP" altLang="en-US" sz="1100">
              <a:solidFill>
                <a:schemeClr val="dk1"/>
              </a:solidFill>
              <a:effectLst/>
              <a:latin typeface="+mn-lt"/>
              <a:ea typeface="+mn-ea"/>
              <a:cs typeface="+mn-cs"/>
            </a:rPr>
            <a:t>前年度比で標準財政規模が横這いであるのに対し、実質単年度収支が減少傾向にあるため比率としては減少している。</a:t>
          </a:r>
          <a:endParaRPr kumimoji="1" lang="ja-JP" altLang="en-US" sz="1400">
            <a:latin typeface="ＭＳ ゴシック"/>
            <a:ea typeface="ＭＳ ゴシック"/>
          </a:endParaRPr>
        </a:p>
        <a:p>
          <a:r>
            <a:rPr kumimoji="1" lang="ja-JP" altLang="ja-JP" sz="1100">
              <a:solidFill>
                <a:schemeClr val="dk1"/>
              </a:solidFill>
              <a:effectLst/>
              <a:latin typeface="+mn-lt"/>
              <a:ea typeface="+mn-ea"/>
              <a:cs typeface="+mn-cs"/>
            </a:rPr>
            <a:t>　今後も、事務事業の見直しなど歳出の合理化等を推進し、健全な行財政運営に努めていく。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長野県朝日村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全会計とも毎年度黒字となっている。引き続き、</a:t>
          </a:r>
          <a:r>
            <a:rPr lang="ja-JP" altLang="ja-JP" sz="1100" b="0" i="0" baseline="0">
              <a:solidFill>
                <a:schemeClr val="dk1"/>
              </a:solidFill>
              <a:effectLst/>
              <a:latin typeface="+mn-lt"/>
              <a:ea typeface="+mn-ea"/>
              <a:cs typeface="+mn-cs"/>
            </a:rPr>
            <a:t>持続的な経財政運営の健全化を図ることとしている。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長野県朝日村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の元利償還金と公営企業債の元利償還金が大きな割合を占めている。普通会計分についてはこれまでの繰上償還などの公債費対策により年々減少傾向にあったが、公共施設の長寿命化時期を迎えつつあることから、それらの事業に充当した地方債の償還により、令和２年度からは増加に転じている。</a:t>
          </a:r>
          <a:endParaRPr kumimoji="1" lang="ja-JP" altLang="en-US" sz="1400">
            <a:latin typeface="ＭＳ ゴシック"/>
            <a:ea typeface="ＭＳ ゴシック"/>
          </a:endParaRPr>
        </a:p>
        <a:p>
          <a:r>
            <a:rPr kumimoji="1" lang="ja-JP" altLang="ja-JP" sz="1100">
              <a:solidFill>
                <a:schemeClr val="dk1"/>
              </a:solidFill>
              <a:effectLst/>
              <a:latin typeface="+mn-lt"/>
              <a:ea typeface="+mn-ea"/>
              <a:cs typeface="+mn-cs"/>
            </a:rPr>
            <a:t>　公営企業債については設備更新による償還ピークを越えつつあり、また</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下水道事業会計における資本費平準化債の活用による一般会計負担の軽減により分子の割合が縮小</a:t>
          </a:r>
          <a:r>
            <a:rPr kumimoji="1" lang="ja-JP" altLang="en-US" sz="1100">
              <a:solidFill>
                <a:schemeClr val="dk1"/>
              </a:solidFill>
              <a:effectLst/>
              <a:latin typeface="+mn-lt"/>
              <a:ea typeface="+mn-ea"/>
              <a:cs typeface="+mn-cs"/>
            </a:rPr>
            <a:t>傾向にあったが、令和４年度移行は借入を実施しなかったため、繰入金が若干増加している。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3860" y="12420600"/>
          <a:ext cx="44303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長野県朝日村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普通会計において大型建設事業の実施による地方債の発行による将来負担の増加要因があり、特に公共施設の長寿命化等、更新事業の時期を迎えていることから、令和２年度から増加傾向にあるが、公営企業債等繰入見込額は、公営企業において地方債の発行額が落ち着いていることから、全体的には減少傾向にある。例年に引き続き将来負担比率は引き続き「数値無し」となっている。充当可能財源は財政調整基金の約1.6億円積み立てを行い基金残高は増加した。今後も償還金の縮減に努めるため、起債の抑制・繰上償還の実施・基金等の財源確保に取り組み健全財政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長野県朝日村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経済事象の変動、緊急時、災害時の対応の目的のため基金の積立を実施しており、令和５年度は財政調整基金約1.2億円を積立て年度末積立基金残高は約</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億円強となっている。平成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年度の庁舎建設関係の繰上償還（</a:t>
          </a:r>
          <a:r>
            <a:rPr kumimoji="1" lang="en-US" altLang="ja-JP" sz="1300">
              <a:solidFill>
                <a:schemeClr val="dk1"/>
              </a:solidFill>
              <a:effectLst/>
              <a:latin typeface="ＭＳ ゴシック"/>
              <a:ea typeface="ＭＳ ゴシック"/>
              <a:cs typeface="+mn-cs"/>
            </a:rPr>
            <a:t>5.1</a:t>
          </a:r>
          <a:r>
            <a:rPr kumimoji="1" lang="ja-JP" altLang="en-US" sz="1300">
              <a:solidFill>
                <a:schemeClr val="dk1"/>
              </a:solidFill>
              <a:effectLst/>
              <a:latin typeface="ＭＳ ゴシック"/>
              <a:ea typeface="ＭＳ ゴシック"/>
              <a:cs typeface="+mn-cs"/>
            </a:rPr>
            <a:t>億円）の実施による庁舎建設基金の全額取崩以降、大幅な取り崩しはないため、特定目的基金は微増傾向を維持している。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口減少、少子高齢化、現有資産の老朽対策への対応ほか、自然災害等の突発的な対応、新たな課題として村内医療体制への対応等、将来の歳入減少、歳出増加が懸念されるなか、安定的で持続可能な財政運営を図るために基金に必要額を積み立てていく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現在特定目的基金は８基金設置しており、個別の使途は次のとおり。</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文教施設整備基金：文化教育施設等の整備に要する経費</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保健福祉基金：村民の福祉の向上に要する経費、保健及び医療に関する事業の経費</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情報施設事業運営基金：情報施設事業運営に要する経費</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三区生産森林組合育成基金：三区生産森林組合育成に要する経費</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西洗馬生産森林組合育成基金：西洗馬生産森林組合育成に要する経費　　　　　　　　　　　　　　　　　　　　　　　　　　　　　　　　　　　　　　　　　　　　　　　　　　　　　　　　　　　　　　　　　　　　　　　　　　　　　　　　　　　　　　　　　　　　　　　　　　　　　　　　　　　　　　　　　　　　　　　　　　　　　　　　　　　　　　　　　　　　　　　　　地域振興基金：地域の振興・活性化等に資する事業の実施に要する経費</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ふるさと応援基金：朝日村固有の歴史、文化及び自然を守り、魅力と活力ある地域づくりに要する経費</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森林環境譲与税活用基金：森林の整備及びその促進に関する施策に要する経費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主にふるさと応援基金の積立てにより、約5百万円の増加となっている。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今後の課題である公共施設の長寿命化対策のための基金積立てを行う。（財政調整基金と一体的に考える）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また、既存の児童館や図書館施設等の老朽化に伴う集約施設の新設を目的とした特定目的基金について設置を検討する。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令和３年度以前と比較して、令和４年度以降は村税（固定資産税）が大幅に増加したこと、及び歳出不用額による余剰金による。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口減少、少子高齢化、現有資産の老朽対策への対応ほか、自然災害等の突発的な対応、新たな課題として村内医療体制への対応等、将来の歳入減少、歳出増加が懸念されるなか、安定的で持続可能な財政運営を図るために基金に必要額を積み立てていく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今後、診療所建設費への充当等、多額の取崩が見込まれることから、残高のコントロールに留意が必要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現在減債基金の役割を財政調整基金がおこなっているため積立の予定がない。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財政調整基金の確保のため当面は積立予定はない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CD12" sqref="CD12:CS12"/>
    </sheetView>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135</v>
      </c>
      <c r="C3" s="22"/>
      <c r="D3" s="22"/>
      <c r="E3" s="44"/>
      <c r="F3" s="44"/>
      <c r="G3" s="44"/>
      <c r="H3" s="44"/>
      <c r="I3" s="44"/>
      <c r="J3" s="44"/>
      <c r="K3" s="44"/>
      <c r="L3" s="44" t="s">
        <v>138</v>
      </c>
      <c r="M3" s="44"/>
      <c r="N3" s="44"/>
      <c r="O3" s="44"/>
      <c r="P3" s="44"/>
      <c r="Q3" s="44"/>
      <c r="R3" s="94"/>
      <c r="S3" s="94"/>
      <c r="T3" s="94"/>
      <c r="U3" s="94"/>
      <c r="V3" s="112"/>
      <c r="W3" s="127" t="s">
        <v>139</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4030997</v>
      </c>
      <c r="BO4" s="216"/>
      <c r="BP4" s="216"/>
      <c r="BQ4" s="216"/>
      <c r="BR4" s="216"/>
      <c r="BS4" s="216"/>
      <c r="BT4" s="216"/>
      <c r="BU4" s="219"/>
      <c r="BV4" s="213">
        <v>3791002</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6.3</v>
      </c>
      <c r="CU4" s="237"/>
      <c r="CV4" s="237"/>
      <c r="CW4" s="237"/>
      <c r="CX4" s="237"/>
      <c r="CY4" s="237"/>
      <c r="CZ4" s="237"/>
      <c r="DA4" s="245"/>
      <c r="DB4" s="229">
        <v>4.5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68</v>
      </c>
      <c r="AV5" s="139"/>
      <c r="AW5" s="139"/>
      <c r="AX5" s="139"/>
      <c r="AY5" s="190" t="s">
        <v>144</v>
      </c>
      <c r="AZ5" s="198"/>
      <c r="BA5" s="198"/>
      <c r="BB5" s="198"/>
      <c r="BC5" s="198"/>
      <c r="BD5" s="198"/>
      <c r="BE5" s="198"/>
      <c r="BF5" s="198"/>
      <c r="BG5" s="198"/>
      <c r="BH5" s="198"/>
      <c r="BI5" s="198"/>
      <c r="BJ5" s="198"/>
      <c r="BK5" s="198"/>
      <c r="BL5" s="198"/>
      <c r="BM5" s="209"/>
      <c r="BN5" s="214">
        <v>3864995</v>
      </c>
      <c r="BO5" s="217"/>
      <c r="BP5" s="217"/>
      <c r="BQ5" s="217"/>
      <c r="BR5" s="217"/>
      <c r="BS5" s="217"/>
      <c r="BT5" s="217"/>
      <c r="BU5" s="220"/>
      <c r="BV5" s="214">
        <v>3660863</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76.2</v>
      </c>
      <c r="CU5" s="238"/>
      <c r="CV5" s="238"/>
      <c r="CW5" s="238"/>
      <c r="CX5" s="238"/>
      <c r="CY5" s="238"/>
      <c r="CZ5" s="238"/>
      <c r="DA5" s="246"/>
      <c r="DB5" s="230">
        <v>76.7</v>
      </c>
      <c r="DC5" s="238"/>
      <c r="DD5" s="238"/>
      <c r="DE5" s="238"/>
      <c r="DF5" s="238"/>
      <c r="DG5" s="238"/>
      <c r="DH5" s="238"/>
      <c r="DI5" s="246"/>
    </row>
    <row r="6" spans="1:119" ht="18.75" customHeight="1">
      <c r="A6" s="2"/>
      <c r="B6" s="8" t="s">
        <v>158</v>
      </c>
      <c r="C6" s="25"/>
      <c r="D6" s="25"/>
      <c r="E6" s="47"/>
      <c r="F6" s="47"/>
      <c r="G6" s="47"/>
      <c r="H6" s="47"/>
      <c r="I6" s="47"/>
      <c r="J6" s="47"/>
      <c r="K6" s="47"/>
      <c r="L6" s="47" t="s">
        <v>160</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165</v>
      </c>
      <c r="AZ6" s="198"/>
      <c r="BA6" s="198"/>
      <c r="BB6" s="198"/>
      <c r="BC6" s="198"/>
      <c r="BD6" s="198"/>
      <c r="BE6" s="198"/>
      <c r="BF6" s="198"/>
      <c r="BG6" s="198"/>
      <c r="BH6" s="198"/>
      <c r="BI6" s="198"/>
      <c r="BJ6" s="198"/>
      <c r="BK6" s="198"/>
      <c r="BL6" s="198"/>
      <c r="BM6" s="209"/>
      <c r="BN6" s="214">
        <v>166002</v>
      </c>
      <c r="BO6" s="217"/>
      <c r="BP6" s="217"/>
      <c r="BQ6" s="217"/>
      <c r="BR6" s="217"/>
      <c r="BS6" s="217"/>
      <c r="BT6" s="217"/>
      <c r="BU6" s="220"/>
      <c r="BV6" s="214">
        <v>130139</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76.2</v>
      </c>
      <c r="CU6" s="239"/>
      <c r="CV6" s="239"/>
      <c r="CW6" s="239"/>
      <c r="CX6" s="239"/>
      <c r="CY6" s="239"/>
      <c r="CZ6" s="239"/>
      <c r="DA6" s="247"/>
      <c r="DB6" s="231">
        <v>76.7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68</v>
      </c>
      <c r="AV7" s="139"/>
      <c r="AW7" s="139"/>
      <c r="AX7" s="139"/>
      <c r="AY7" s="190" t="s">
        <v>170</v>
      </c>
      <c r="AZ7" s="198"/>
      <c r="BA7" s="198"/>
      <c r="BB7" s="198"/>
      <c r="BC7" s="198"/>
      <c r="BD7" s="198"/>
      <c r="BE7" s="198"/>
      <c r="BF7" s="198"/>
      <c r="BG7" s="198"/>
      <c r="BH7" s="198"/>
      <c r="BI7" s="198"/>
      <c r="BJ7" s="198"/>
      <c r="BK7" s="198"/>
      <c r="BL7" s="198"/>
      <c r="BM7" s="209"/>
      <c r="BN7" s="214">
        <v>3957</v>
      </c>
      <c r="BO7" s="217"/>
      <c r="BP7" s="217"/>
      <c r="BQ7" s="217"/>
      <c r="BR7" s="217"/>
      <c r="BS7" s="217"/>
      <c r="BT7" s="217"/>
      <c r="BU7" s="220"/>
      <c r="BV7" s="214">
        <v>15211</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2571358</v>
      </c>
      <c r="CU7" s="217"/>
      <c r="CV7" s="217"/>
      <c r="CW7" s="217"/>
      <c r="CX7" s="217"/>
      <c r="CY7" s="217"/>
      <c r="CZ7" s="217"/>
      <c r="DA7" s="220"/>
      <c r="DB7" s="214">
        <v>2572154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68</v>
      </c>
      <c r="AV8" s="139"/>
      <c r="AW8" s="139"/>
      <c r="AX8" s="139"/>
      <c r="AY8" s="190" t="s">
        <v>175</v>
      </c>
      <c r="AZ8" s="198"/>
      <c r="BA8" s="198"/>
      <c r="BB8" s="198"/>
      <c r="BC8" s="198"/>
      <c r="BD8" s="198"/>
      <c r="BE8" s="198"/>
      <c r="BF8" s="198"/>
      <c r="BG8" s="198"/>
      <c r="BH8" s="198"/>
      <c r="BI8" s="198"/>
      <c r="BJ8" s="198"/>
      <c r="BK8" s="198"/>
      <c r="BL8" s="198"/>
      <c r="BM8" s="209"/>
      <c r="BN8" s="214">
        <v>162045</v>
      </c>
      <c r="BO8" s="217"/>
      <c r="BP8" s="217"/>
      <c r="BQ8" s="217"/>
      <c r="BR8" s="217"/>
      <c r="BS8" s="217"/>
      <c r="BT8" s="217"/>
      <c r="BU8" s="220"/>
      <c r="BV8" s="214">
        <v>114928</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0.33</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4279</v>
      </c>
      <c r="S9" s="106"/>
      <c r="T9" s="106"/>
      <c r="U9" s="106"/>
      <c r="V9" s="117"/>
      <c r="W9" s="127" t="s">
        <v>177</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68</v>
      </c>
      <c r="AV9" s="139"/>
      <c r="AW9" s="139"/>
      <c r="AX9" s="139"/>
      <c r="AY9" s="190" t="s">
        <v>70</v>
      </c>
      <c r="AZ9" s="198"/>
      <c r="BA9" s="198"/>
      <c r="BB9" s="198"/>
      <c r="BC9" s="198"/>
      <c r="BD9" s="198"/>
      <c r="BE9" s="198"/>
      <c r="BF9" s="198"/>
      <c r="BG9" s="198"/>
      <c r="BH9" s="198"/>
      <c r="BI9" s="198"/>
      <c r="BJ9" s="198"/>
      <c r="BK9" s="198"/>
      <c r="BL9" s="198"/>
      <c r="BM9" s="209"/>
      <c r="BN9" s="214">
        <v>47117</v>
      </c>
      <c r="BO9" s="217"/>
      <c r="BP9" s="217"/>
      <c r="BQ9" s="217"/>
      <c r="BR9" s="217"/>
      <c r="BS9" s="217"/>
      <c r="BT9" s="217"/>
      <c r="BU9" s="220"/>
      <c r="BV9" s="214">
        <v>1304</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15.2</v>
      </c>
      <c r="CU9" s="238"/>
      <c r="CV9" s="238"/>
      <c r="CW9" s="238"/>
      <c r="CX9" s="238"/>
      <c r="CY9" s="238"/>
      <c r="CZ9" s="238"/>
      <c r="DA9" s="246"/>
      <c r="DB9" s="230">
        <v>9.6999999999999993</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4462</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68</v>
      </c>
      <c r="AV10" s="139"/>
      <c r="AW10" s="139"/>
      <c r="AX10" s="139"/>
      <c r="AY10" s="190" t="s">
        <v>185</v>
      </c>
      <c r="AZ10" s="198"/>
      <c r="BA10" s="198"/>
      <c r="BB10" s="198"/>
      <c r="BC10" s="198"/>
      <c r="BD10" s="198"/>
      <c r="BE10" s="198"/>
      <c r="BF10" s="198"/>
      <c r="BG10" s="198"/>
      <c r="BH10" s="198"/>
      <c r="BI10" s="198"/>
      <c r="BJ10" s="198"/>
      <c r="BK10" s="198"/>
      <c r="BL10" s="198"/>
      <c r="BM10" s="209"/>
      <c r="BN10" s="214">
        <v>121818</v>
      </c>
      <c r="BO10" s="217"/>
      <c r="BP10" s="217"/>
      <c r="BQ10" s="217"/>
      <c r="BR10" s="217"/>
      <c r="BS10" s="217"/>
      <c r="BT10" s="217"/>
      <c r="BU10" s="220"/>
      <c r="BV10" s="214">
        <v>410057</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188</v>
      </c>
      <c r="M11" s="59"/>
      <c r="N11" s="59"/>
      <c r="O11" s="59"/>
      <c r="P11" s="59"/>
      <c r="Q11" s="64"/>
      <c r="R11" s="98" t="s">
        <v>190</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191</v>
      </c>
      <c r="AV11" s="139"/>
      <c r="AW11" s="139"/>
      <c r="AX11" s="139"/>
      <c r="AY11" s="190" t="s">
        <v>193</v>
      </c>
      <c r="AZ11" s="198"/>
      <c r="BA11" s="198"/>
      <c r="BB11" s="198"/>
      <c r="BC11" s="198"/>
      <c r="BD11" s="198"/>
      <c r="BE11" s="198"/>
      <c r="BF11" s="198"/>
      <c r="BG11" s="198"/>
      <c r="BH11" s="198"/>
      <c r="BI11" s="198"/>
      <c r="BJ11" s="198"/>
      <c r="BK11" s="198"/>
      <c r="BL11" s="198"/>
      <c r="BM11" s="209"/>
      <c r="BN11" s="214">
        <v>127052</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198</v>
      </c>
      <c r="C12" s="28"/>
      <c r="D12" s="28"/>
      <c r="E12" s="28"/>
      <c r="F12" s="28"/>
      <c r="G12" s="28"/>
      <c r="H12" s="28"/>
      <c r="I12" s="28"/>
      <c r="J12" s="28"/>
      <c r="K12" s="60"/>
      <c r="L12" s="66" t="s">
        <v>200</v>
      </c>
      <c r="M12" s="75"/>
      <c r="N12" s="75"/>
      <c r="O12" s="75"/>
      <c r="P12" s="75"/>
      <c r="Q12" s="87"/>
      <c r="R12" s="99">
        <v>4317</v>
      </c>
      <c r="S12" s="108"/>
      <c r="T12" s="108"/>
      <c r="U12" s="108"/>
      <c r="V12" s="120"/>
      <c r="W12" s="132" t="s">
        <v>5</v>
      </c>
      <c r="X12" s="139"/>
      <c r="Y12" s="139"/>
      <c r="Z12" s="139"/>
      <c r="AA12" s="139"/>
      <c r="AB12" s="144"/>
      <c r="AC12" s="148" t="s">
        <v>109</v>
      </c>
      <c r="AD12" s="155"/>
      <c r="AE12" s="155"/>
      <c r="AF12" s="155"/>
      <c r="AG12" s="158"/>
      <c r="AH12" s="148" t="s">
        <v>201</v>
      </c>
      <c r="AI12" s="155"/>
      <c r="AJ12" s="155"/>
      <c r="AK12" s="155"/>
      <c r="AL12" s="170"/>
      <c r="AM12" s="175" t="s">
        <v>203</v>
      </c>
      <c r="AN12" s="58"/>
      <c r="AO12" s="58"/>
      <c r="AP12" s="58"/>
      <c r="AQ12" s="58"/>
      <c r="AR12" s="58"/>
      <c r="AS12" s="58"/>
      <c r="AT12" s="63"/>
      <c r="AU12" s="182" t="s">
        <v>68</v>
      </c>
      <c r="AV12" s="139"/>
      <c r="AW12" s="139"/>
      <c r="AX12" s="139"/>
      <c r="AY12" s="190" t="s">
        <v>205</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4265</v>
      </c>
      <c r="S13" s="109"/>
      <c r="T13" s="109"/>
      <c r="U13" s="109"/>
      <c r="V13" s="121"/>
      <c r="W13" s="130" t="s">
        <v>210</v>
      </c>
      <c r="X13" s="56"/>
      <c r="Y13" s="56"/>
      <c r="Z13" s="56"/>
      <c r="AA13" s="56"/>
      <c r="AB13" s="25"/>
      <c r="AC13" s="72">
        <v>492</v>
      </c>
      <c r="AD13" s="80"/>
      <c r="AE13" s="80"/>
      <c r="AF13" s="80"/>
      <c r="AG13" s="84"/>
      <c r="AH13" s="72">
        <v>541</v>
      </c>
      <c r="AI13" s="80"/>
      <c r="AJ13" s="80"/>
      <c r="AK13" s="80"/>
      <c r="AL13" s="118"/>
      <c r="AM13" s="175" t="s">
        <v>211</v>
      </c>
      <c r="AN13" s="58"/>
      <c r="AO13" s="58"/>
      <c r="AP13" s="58"/>
      <c r="AQ13" s="58"/>
      <c r="AR13" s="58"/>
      <c r="AS13" s="58"/>
      <c r="AT13" s="63"/>
      <c r="AU13" s="182" t="s">
        <v>191</v>
      </c>
      <c r="AV13" s="139"/>
      <c r="AW13" s="139"/>
      <c r="AX13" s="139"/>
      <c r="AY13" s="190" t="s">
        <v>213</v>
      </c>
      <c r="AZ13" s="198"/>
      <c r="BA13" s="198"/>
      <c r="BB13" s="198"/>
      <c r="BC13" s="198"/>
      <c r="BD13" s="198"/>
      <c r="BE13" s="198"/>
      <c r="BF13" s="198"/>
      <c r="BG13" s="198"/>
      <c r="BH13" s="198"/>
      <c r="BI13" s="198"/>
      <c r="BJ13" s="198"/>
      <c r="BK13" s="198"/>
      <c r="BL13" s="198"/>
      <c r="BM13" s="209"/>
      <c r="BN13" s="214">
        <v>295987</v>
      </c>
      <c r="BO13" s="217"/>
      <c r="BP13" s="217"/>
      <c r="BQ13" s="217"/>
      <c r="BR13" s="217"/>
      <c r="BS13" s="217"/>
      <c r="BT13" s="217"/>
      <c r="BU13" s="220"/>
      <c r="BV13" s="214">
        <v>411361</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7.1</v>
      </c>
      <c r="CU13" s="238"/>
      <c r="CV13" s="238"/>
      <c r="CW13" s="238"/>
      <c r="CX13" s="238"/>
      <c r="CY13" s="238"/>
      <c r="CZ13" s="238"/>
      <c r="DA13" s="246"/>
      <c r="DB13" s="230">
        <v>6.8</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4359</v>
      </c>
      <c r="S14" s="109"/>
      <c r="T14" s="109"/>
      <c r="U14" s="109"/>
      <c r="V14" s="121"/>
      <c r="W14" s="129"/>
      <c r="X14" s="57"/>
      <c r="Y14" s="57"/>
      <c r="Z14" s="57"/>
      <c r="AA14" s="57"/>
      <c r="AB14" s="24"/>
      <c r="AC14" s="149">
        <v>20.5</v>
      </c>
      <c r="AD14" s="156"/>
      <c r="AE14" s="156"/>
      <c r="AF14" s="156"/>
      <c r="AG14" s="159"/>
      <c r="AH14" s="149">
        <v>22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218</v>
      </c>
      <c r="CE14" s="200"/>
      <c r="CF14" s="200"/>
      <c r="CG14" s="200"/>
      <c r="CH14" s="200"/>
      <c r="CI14" s="200"/>
      <c r="CJ14" s="200"/>
      <c r="CK14" s="200"/>
      <c r="CL14" s="200"/>
      <c r="CM14" s="200"/>
      <c r="CN14" s="200"/>
      <c r="CO14" s="200"/>
      <c r="CP14" s="200"/>
      <c r="CQ14" s="200"/>
      <c r="CR14" s="200"/>
      <c r="CS14" s="212"/>
      <c r="CT14" s="234" t="s">
        <v>197</v>
      </c>
      <c r="CU14" s="242"/>
      <c r="CV14" s="242"/>
      <c r="CW14" s="242"/>
      <c r="CX14" s="242"/>
      <c r="CY14" s="242"/>
      <c r="CZ14" s="242"/>
      <c r="DA14" s="250"/>
      <c r="DB14" s="234" t="s">
        <v>197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4308</v>
      </c>
      <c r="S15" s="109"/>
      <c r="T15" s="109"/>
      <c r="U15" s="109"/>
      <c r="V15" s="121"/>
      <c r="W15" s="130" t="s">
        <v>6</v>
      </c>
      <c r="X15" s="56"/>
      <c r="Y15" s="56"/>
      <c r="Z15" s="56"/>
      <c r="AA15" s="56"/>
      <c r="AB15" s="25"/>
      <c r="AC15" s="72">
        <v>636</v>
      </c>
      <c r="AD15" s="80"/>
      <c r="AE15" s="80"/>
      <c r="AF15" s="80"/>
      <c r="AG15" s="84"/>
      <c r="AH15" s="72">
        <v>647</v>
      </c>
      <c r="AI15" s="80"/>
      <c r="AJ15" s="80"/>
      <c r="AK15" s="80"/>
      <c r="AL15" s="118"/>
      <c r="AM15" s="175"/>
      <c r="AN15" s="58"/>
      <c r="AO15" s="58"/>
      <c r="AP15" s="58"/>
      <c r="AQ15" s="58"/>
      <c r="AR15" s="58"/>
      <c r="AS15" s="58"/>
      <c r="AT15" s="63"/>
      <c r="AU15" s="182"/>
      <c r="AV15" s="139"/>
      <c r="AW15" s="139"/>
      <c r="AX15" s="139"/>
      <c r="AY15" s="189" t="s">
        <v>221</v>
      </c>
      <c r="AZ15" s="197"/>
      <c r="BA15" s="197"/>
      <c r="BB15" s="197"/>
      <c r="BC15" s="197"/>
      <c r="BD15" s="197"/>
      <c r="BE15" s="197"/>
      <c r="BF15" s="197"/>
      <c r="BG15" s="197"/>
      <c r="BH15" s="197"/>
      <c r="BI15" s="197"/>
      <c r="BJ15" s="197"/>
      <c r="BK15" s="197"/>
      <c r="BL15" s="197"/>
      <c r="BM15" s="208"/>
      <c r="BN15" s="213">
        <v>917624</v>
      </c>
      <c r="BO15" s="216"/>
      <c r="BP15" s="216"/>
      <c r="BQ15" s="216"/>
      <c r="BR15" s="216"/>
      <c r="BS15" s="216"/>
      <c r="BT15" s="216"/>
      <c r="BU15" s="219"/>
      <c r="BV15" s="213">
        <v>955091</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223</v>
      </c>
      <c r="M16" s="78"/>
      <c r="N16" s="78"/>
      <c r="O16" s="78"/>
      <c r="P16" s="78"/>
      <c r="Q16" s="90"/>
      <c r="R16" s="101" t="s">
        <v>225</v>
      </c>
      <c r="S16" s="110"/>
      <c r="T16" s="110"/>
      <c r="U16" s="110"/>
      <c r="V16" s="122"/>
      <c r="W16" s="129"/>
      <c r="X16" s="57"/>
      <c r="Y16" s="57"/>
      <c r="Z16" s="57"/>
      <c r="AA16" s="57"/>
      <c r="AB16" s="24"/>
      <c r="AC16" s="149">
        <v>26.6</v>
      </c>
      <c r="AD16" s="156"/>
      <c r="AE16" s="156"/>
      <c r="AF16" s="156"/>
      <c r="AG16" s="159"/>
      <c r="AH16" s="149">
        <v>26.3</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2307678</v>
      </c>
      <c r="BO16" s="217"/>
      <c r="BP16" s="217"/>
      <c r="BQ16" s="217"/>
      <c r="BR16" s="217"/>
      <c r="BS16" s="217"/>
      <c r="BT16" s="217"/>
      <c r="BU16" s="220"/>
      <c r="BV16" s="214">
        <v>2284968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225</v>
      </c>
      <c r="S17" s="110"/>
      <c r="T17" s="110"/>
      <c r="U17" s="110"/>
      <c r="V17" s="122"/>
      <c r="W17" s="130" t="s">
        <v>93</v>
      </c>
      <c r="X17" s="56"/>
      <c r="Y17" s="56"/>
      <c r="Z17" s="56"/>
      <c r="AA17" s="56"/>
      <c r="AB17" s="25"/>
      <c r="AC17" s="72">
        <v>1267</v>
      </c>
      <c r="AD17" s="80"/>
      <c r="AE17" s="80"/>
      <c r="AF17" s="80"/>
      <c r="AG17" s="84"/>
      <c r="AH17" s="72">
        <v>1270</v>
      </c>
      <c r="AI17" s="80"/>
      <c r="AJ17" s="80"/>
      <c r="AK17" s="80"/>
      <c r="AL17" s="118"/>
      <c r="AM17" s="175"/>
      <c r="AN17" s="58"/>
      <c r="AO17" s="58"/>
      <c r="AP17" s="58"/>
      <c r="AQ17" s="58"/>
      <c r="AR17" s="58"/>
      <c r="AS17" s="58"/>
      <c r="AT17" s="63"/>
      <c r="AU17" s="182"/>
      <c r="AV17" s="139"/>
      <c r="AW17" s="139"/>
      <c r="AX17" s="139"/>
      <c r="AY17" s="190" t="s">
        <v>226</v>
      </c>
      <c r="AZ17" s="198"/>
      <c r="BA17" s="198"/>
      <c r="BB17" s="198"/>
      <c r="BC17" s="198"/>
      <c r="BD17" s="198"/>
      <c r="BE17" s="198"/>
      <c r="BF17" s="198"/>
      <c r="BG17" s="198"/>
      <c r="BH17" s="198"/>
      <c r="BI17" s="198"/>
      <c r="BJ17" s="198"/>
      <c r="BK17" s="198"/>
      <c r="BL17" s="198"/>
      <c r="BM17" s="209"/>
      <c r="BN17" s="214">
        <v>1170856</v>
      </c>
      <c r="BO17" s="217"/>
      <c r="BP17" s="217"/>
      <c r="BQ17" s="217"/>
      <c r="BR17" s="217"/>
      <c r="BS17" s="217"/>
      <c r="BT17" s="217"/>
      <c r="BU17" s="220"/>
      <c r="BV17" s="214">
        <v>1221607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227</v>
      </c>
      <c r="C18" s="31"/>
      <c r="D18" s="31"/>
      <c r="E18" s="49"/>
      <c r="F18" s="49"/>
      <c r="G18" s="49"/>
      <c r="H18" s="49"/>
      <c r="I18" s="49"/>
      <c r="J18" s="49"/>
      <c r="K18" s="49"/>
      <c r="L18" s="70">
        <v>70.62</v>
      </c>
      <c r="M18" s="70"/>
      <c r="N18" s="70"/>
      <c r="O18" s="70"/>
      <c r="P18" s="70"/>
      <c r="Q18" s="70"/>
      <c r="R18" s="102"/>
      <c r="S18" s="102"/>
      <c r="T18" s="102"/>
      <c r="U18" s="102"/>
      <c r="V18" s="123"/>
      <c r="W18" s="131"/>
      <c r="X18" s="138"/>
      <c r="Y18" s="138"/>
      <c r="Z18" s="138"/>
      <c r="AA18" s="138"/>
      <c r="AB18" s="26"/>
      <c r="AC18" s="150">
        <v>52.9</v>
      </c>
      <c r="AD18" s="157"/>
      <c r="AE18" s="157"/>
      <c r="AF18" s="157"/>
      <c r="AG18" s="160"/>
      <c r="AH18" s="150">
        <v>51.7</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1961114</v>
      </c>
      <c r="BO18" s="217"/>
      <c r="BP18" s="217"/>
      <c r="BQ18" s="217"/>
      <c r="BR18" s="217"/>
      <c r="BS18" s="217"/>
      <c r="BT18" s="217"/>
      <c r="BU18" s="220"/>
      <c r="BV18" s="214">
        <v>1968320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61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2876702</v>
      </c>
      <c r="BO19" s="217"/>
      <c r="BP19" s="217"/>
      <c r="BQ19" s="217"/>
      <c r="BR19" s="217"/>
      <c r="BS19" s="217"/>
      <c r="BT19" s="217"/>
      <c r="BU19" s="220"/>
      <c r="BV19" s="214">
        <v>3013172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229</v>
      </c>
      <c r="C20" s="31"/>
      <c r="D20" s="31"/>
      <c r="E20" s="49"/>
      <c r="F20" s="49"/>
      <c r="G20" s="49"/>
      <c r="H20" s="49"/>
      <c r="I20" s="49"/>
      <c r="J20" s="49"/>
      <c r="K20" s="49"/>
      <c r="L20" s="71">
        <v>1474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232</v>
      </c>
      <c r="C22" s="33"/>
      <c r="D22" s="41"/>
      <c r="E22" s="50" t="s">
        <v>5</v>
      </c>
      <c r="F22" s="56"/>
      <c r="G22" s="56"/>
      <c r="H22" s="56"/>
      <c r="I22" s="56"/>
      <c r="J22" s="56"/>
      <c r="K22" s="25"/>
      <c r="L22" s="50" t="s">
        <v>234</v>
      </c>
      <c r="M22" s="56"/>
      <c r="N22" s="56"/>
      <c r="O22" s="56"/>
      <c r="P22" s="25"/>
      <c r="Q22" s="92" t="s">
        <v>235</v>
      </c>
      <c r="R22" s="104"/>
      <c r="S22" s="104"/>
      <c r="T22" s="104"/>
      <c r="U22" s="104"/>
      <c r="V22" s="125"/>
      <c r="W22" s="133" t="s">
        <v>53</v>
      </c>
      <c r="X22" s="33"/>
      <c r="Y22" s="41"/>
      <c r="Z22" s="50" t="s">
        <v>5</v>
      </c>
      <c r="AA22" s="56"/>
      <c r="AB22" s="56"/>
      <c r="AC22" s="56"/>
      <c r="AD22" s="56"/>
      <c r="AE22" s="56"/>
      <c r="AF22" s="56"/>
      <c r="AG22" s="25"/>
      <c r="AH22" s="163" t="s">
        <v>180</v>
      </c>
      <c r="AI22" s="56"/>
      <c r="AJ22" s="56"/>
      <c r="AK22" s="56"/>
      <c r="AL22" s="25"/>
      <c r="AM22" s="163" t="s">
        <v>237</v>
      </c>
      <c r="AN22" s="178"/>
      <c r="AO22" s="178"/>
      <c r="AP22" s="178"/>
      <c r="AQ22" s="178"/>
      <c r="AR22" s="180"/>
      <c r="AS22" s="92" t="s">
        <v>235</v>
      </c>
      <c r="AT22" s="104"/>
      <c r="AU22" s="104"/>
      <c r="AV22" s="104"/>
      <c r="AW22" s="104"/>
      <c r="AX22" s="187"/>
      <c r="AY22" s="189" t="s">
        <v>240</v>
      </c>
      <c r="AZ22" s="197"/>
      <c r="BA22" s="197"/>
      <c r="BB22" s="197"/>
      <c r="BC22" s="197"/>
      <c r="BD22" s="197"/>
      <c r="BE22" s="197"/>
      <c r="BF22" s="197"/>
      <c r="BG22" s="197"/>
      <c r="BH22" s="197"/>
      <c r="BI22" s="197"/>
      <c r="BJ22" s="197"/>
      <c r="BK22" s="197"/>
      <c r="BL22" s="197"/>
      <c r="BM22" s="208"/>
      <c r="BN22" s="213">
        <v>2320727</v>
      </c>
      <c r="BO22" s="216"/>
      <c r="BP22" s="216"/>
      <c r="BQ22" s="216"/>
      <c r="BR22" s="216"/>
      <c r="BS22" s="216"/>
      <c r="BT22" s="216"/>
      <c r="BU22" s="219"/>
      <c r="BV22" s="213">
        <v>2090366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1521127</v>
      </c>
      <c r="BO23" s="217"/>
      <c r="BP23" s="217"/>
      <c r="BQ23" s="217"/>
      <c r="BR23" s="217"/>
      <c r="BS23" s="217"/>
      <c r="BT23" s="217"/>
      <c r="BU23" s="220"/>
      <c r="BV23" s="214">
        <v>1428676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244</v>
      </c>
      <c r="F24" s="58"/>
      <c r="G24" s="58"/>
      <c r="H24" s="58"/>
      <c r="I24" s="58"/>
      <c r="J24" s="58"/>
      <c r="K24" s="63"/>
      <c r="L24" s="72">
        <v>1</v>
      </c>
      <c r="M24" s="80"/>
      <c r="N24" s="80"/>
      <c r="O24" s="80"/>
      <c r="P24" s="84"/>
      <c r="Q24" s="72">
        <v>6710</v>
      </c>
      <c r="R24" s="80"/>
      <c r="S24" s="80"/>
      <c r="T24" s="80"/>
      <c r="U24" s="80"/>
      <c r="V24" s="84"/>
      <c r="W24" s="134"/>
      <c r="X24" s="34"/>
      <c r="Y24" s="42"/>
      <c r="Z24" s="52" t="s">
        <v>246</v>
      </c>
      <c r="AA24" s="58"/>
      <c r="AB24" s="58"/>
      <c r="AC24" s="58"/>
      <c r="AD24" s="58"/>
      <c r="AE24" s="58"/>
      <c r="AF24" s="58"/>
      <c r="AG24" s="63"/>
      <c r="AH24" s="72">
        <v>59</v>
      </c>
      <c r="AI24" s="80"/>
      <c r="AJ24" s="80"/>
      <c r="AK24" s="80"/>
      <c r="AL24" s="84"/>
      <c r="AM24" s="72">
        <v>161660</v>
      </c>
      <c r="AN24" s="80"/>
      <c r="AO24" s="80"/>
      <c r="AP24" s="80"/>
      <c r="AQ24" s="80"/>
      <c r="AR24" s="84"/>
      <c r="AS24" s="72">
        <v>2740</v>
      </c>
      <c r="AT24" s="80"/>
      <c r="AU24" s="80"/>
      <c r="AV24" s="80"/>
      <c r="AW24" s="80"/>
      <c r="AX24" s="118"/>
      <c r="AY24" s="191" t="s">
        <v>247</v>
      </c>
      <c r="AZ24" s="199"/>
      <c r="BA24" s="199"/>
      <c r="BB24" s="199"/>
      <c r="BC24" s="199"/>
      <c r="BD24" s="199"/>
      <c r="BE24" s="199"/>
      <c r="BF24" s="199"/>
      <c r="BG24" s="199"/>
      <c r="BH24" s="199"/>
      <c r="BI24" s="199"/>
      <c r="BJ24" s="199"/>
      <c r="BK24" s="199"/>
      <c r="BL24" s="199"/>
      <c r="BM24" s="210"/>
      <c r="BN24" s="214">
        <v>2007534</v>
      </c>
      <c r="BO24" s="217"/>
      <c r="BP24" s="217"/>
      <c r="BQ24" s="217"/>
      <c r="BR24" s="217"/>
      <c r="BS24" s="217"/>
      <c r="BT24" s="217"/>
      <c r="BU24" s="220"/>
      <c r="BV24" s="214">
        <v>1665258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5550</v>
      </c>
      <c r="R25" s="80"/>
      <c r="S25" s="80"/>
      <c r="T25" s="80"/>
      <c r="U25" s="80"/>
      <c r="V25" s="84"/>
      <c r="W25" s="134"/>
      <c r="X25" s="34"/>
      <c r="Y25" s="42"/>
      <c r="Z25" s="52" t="s">
        <v>252</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41186</v>
      </c>
      <c r="BO25" s="216"/>
      <c r="BP25" s="216"/>
      <c r="BQ25" s="216"/>
      <c r="BR25" s="216"/>
      <c r="BS25" s="216"/>
      <c r="BT25" s="216"/>
      <c r="BU25" s="219"/>
      <c r="BV25" s="213">
        <v>7713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5027</v>
      </c>
      <c r="R26" s="80"/>
      <c r="S26" s="80"/>
      <c r="T26" s="80"/>
      <c r="U26" s="80"/>
      <c r="V26" s="84"/>
      <c r="W26" s="134"/>
      <c r="X26" s="34"/>
      <c r="Y26" s="42"/>
      <c r="Z26" s="52" t="s">
        <v>254</v>
      </c>
      <c r="AA26" s="143"/>
      <c r="AB26" s="143"/>
      <c r="AC26" s="143"/>
      <c r="AD26" s="143"/>
      <c r="AE26" s="143"/>
      <c r="AF26" s="143"/>
      <c r="AG26" s="161"/>
      <c r="AH26" s="72" t="s">
        <v>197</v>
      </c>
      <c r="AI26" s="80"/>
      <c r="AJ26" s="80"/>
      <c r="AK26" s="80"/>
      <c r="AL26" s="84"/>
      <c r="AM26" s="72" t="s">
        <v>197</v>
      </c>
      <c r="AN26" s="80"/>
      <c r="AO26" s="80"/>
      <c r="AP26" s="80"/>
      <c r="AQ26" s="80"/>
      <c r="AR26" s="84"/>
      <c r="AS26" s="72" t="s">
        <v>197</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2690</v>
      </c>
      <c r="R27" s="80"/>
      <c r="S27" s="80"/>
      <c r="T27" s="80"/>
      <c r="U27" s="80"/>
      <c r="V27" s="84"/>
      <c r="W27" s="134"/>
      <c r="X27" s="34"/>
      <c r="Y27" s="42"/>
      <c r="Z27" s="52" t="s">
        <v>257</v>
      </c>
      <c r="AA27" s="58"/>
      <c r="AB27" s="58"/>
      <c r="AC27" s="58"/>
      <c r="AD27" s="58"/>
      <c r="AE27" s="58"/>
      <c r="AF27" s="58"/>
      <c r="AG27" s="63"/>
      <c r="AH27" s="72" t="s">
        <v>197</v>
      </c>
      <c r="AI27" s="80"/>
      <c r="AJ27" s="80"/>
      <c r="AK27" s="80"/>
      <c r="AL27" s="84"/>
      <c r="AM27" s="72" t="s">
        <v>197</v>
      </c>
      <c r="AN27" s="80"/>
      <c r="AO27" s="80"/>
      <c r="AP27" s="80"/>
      <c r="AQ27" s="80"/>
      <c r="AR27" s="84"/>
      <c r="AS27" s="72" t="s">
        <v>197</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v>52334</v>
      </c>
      <c r="BO27" s="218"/>
      <c r="BP27" s="218"/>
      <c r="BQ27" s="218"/>
      <c r="BR27" s="218"/>
      <c r="BS27" s="218"/>
      <c r="BT27" s="218"/>
      <c r="BU27" s="221"/>
      <c r="BV27" s="215">
        <v>52318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2010</v>
      </c>
      <c r="R28" s="80"/>
      <c r="S28" s="80"/>
      <c r="T28" s="80"/>
      <c r="U28" s="80"/>
      <c r="V28" s="84"/>
      <c r="W28" s="134"/>
      <c r="X28" s="34"/>
      <c r="Y28" s="42"/>
      <c r="Z28" s="52" t="s">
        <v>34</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262</v>
      </c>
      <c r="AZ28" s="201"/>
      <c r="BA28" s="201"/>
      <c r="BB28" s="204"/>
      <c r="BC28" s="189" t="s">
        <v>100</v>
      </c>
      <c r="BD28" s="197"/>
      <c r="BE28" s="197"/>
      <c r="BF28" s="197"/>
      <c r="BG28" s="197"/>
      <c r="BH28" s="197"/>
      <c r="BI28" s="197"/>
      <c r="BJ28" s="197"/>
      <c r="BK28" s="197"/>
      <c r="BL28" s="197"/>
      <c r="BM28" s="208"/>
      <c r="BN28" s="213">
        <v>2527453</v>
      </c>
      <c r="BO28" s="216"/>
      <c r="BP28" s="216"/>
      <c r="BQ28" s="216"/>
      <c r="BR28" s="216"/>
      <c r="BS28" s="216"/>
      <c r="BT28" s="216"/>
      <c r="BU28" s="219"/>
      <c r="BV28" s="213">
        <v>2405635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8</v>
      </c>
      <c r="M29" s="80"/>
      <c r="N29" s="80"/>
      <c r="O29" s="80"/>
      <c r="P29" s="84"/>
      <c r="Q29" s="72">
        <v>1810</v>
      </c>
      <c r="R29" s="80"/>
      <c r="S29" s="80"/>
      <c r="T29" s="80"/>
      <c r="U29" s="80"/>
      <c r="V29" s="84"/>
      <c r="W29" s="135"/>
      <c r="X29" s="140"/>
      <c r="Y29" s="142"/>
      <c r="Z29" s="52" t="s">
        <v>267</v>
      </c>
      <c r="AA29" s="58"/>
      <c r="AB29" s="58"/>
      <c r="AC29" s="58"/>
      <c r="AD29" s="58"/>
      <c r="AE29" s="58"/>
      <c r="AF29" s="58"/>
      <c r="AG29" s="63"/>
      <c r="AH29" s="72">
        <v>59</v>
      </c>
      <c r="AI29" s="80"/>
      <c r="AJ29" s="80"/>
      <c r="AK29" s="80"/>
      <c r="AL29" s="84"/>
      <c r="AM29" s="72">
        <v>161660</v>
      </c>
      <c r="AN29" s="80"/>
      <c r="AO29" s="80"/>
      <c r="AP29" s="80"/>
      <c r="AQ29" s="80"/>
      <c r="AR29" s="84"/>
      <c r="AS29" s="72">
        <v>2740</v>
      </c>
      <c r="AT29" s="80"/>
      <c r="AU29" s="80"/>
      <c r="AV29" s="80"/>
      <c r="AW29" s="80"/>
      <c r="AX29" s="118"/>
      <c r="AY29" s="195"/>
      <c r="AZ29" s="202"/>
      <c r="BA29" s="202"/>
      <c r="BB29" s="205"/>
      <c r="BC29" s="190" t="s">
        <v>268</v>
      </c>
      <c r="BD29" s="198"/>
      <c r="BE29" s="198"/>
      <c r="BF29" s="198"/>
      <c r="BG29" s="198"/>
      <c r="BH29" s="198"/>
      <c r="BI29" s="198"/>
      <c r="BJ29" s="198"/>
      <c r="BK29" s="198"/>
      <c r="BL29" s="198"/>
      <c r="BM29" s="209"/>
      <c r="BN29" s="214">
        <v>436</v>
      </c>
      <c r="BO29" s="217"/>
      <c r="BP29" s="217"/>
      <c r="BQ29" s="217"/>
      <c r="BR29" s="217"/>
      <c r="BS29" s="217"/>
      <c r="BT29" s="217"/>
      <c r="BU29" s="220"/>
      <c r="BV29" s="214">
        <v>436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270</v>
      </c>
      <c r="X30" s="141"/>
      <c r="Y30" s="141"/>
      <c r="Z30" s="141"/>
      <c r="AA30" s="141"/>
      <c r="AB30" s="141"/>
      <c r="AC30" s="141"/>
      <c r="AD30" s="141"/>
      <c r="AE30" s="141"/>
      <c r="AF30" s="141"/>
      <c r="AG30" s="162"/>
      <c r="AH30" s="150">
        <v>93.6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808074</v>
      </c>
      <c r="BO30" s="218"/>
      <c r="BP30" s="218"/>
      <c r="BQ30" s="218"/>
      <c r="BR30" s="218"/>
      <c r="BS30" s="218"/>
      <c r="BT30" s="218"/>
      <c r="BU30" s="221"/>
      <c r="BV30" s="215">
        <v>802557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272</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274</v>
      </c>
      <c r="BX32" s="111"/>
      <c r="BY32" s="111"/>
      <c r="BZ32" s="111"/>
      <c r="CA32" s="111"/>
      <c r="CB32" s="111"/>
      <c r="CC32" s="111"/>
      <c r="CD32" s="111"/>
      <c r="CE32" s="111"/>
      <c r="CF32" s="111"/>
      <c r="CG32" s="111"/>
      <c r="CH32" s="111"/>
      <c r="CI32" s="111"/>
      <c r="CJ32" s="111"/>
      <c r="CK32" s="111"/>
      <c r="CL32" s="111"/>
      <c r="CM32" s="111"/>
      <c r="CO32" s="111" t="s">
        <v>164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276</v>
      </c>
      <c r="F33" s="54"/>
      <c r="G33" s="54"/>
      <c r="H33" s="54"/>
      <c r="I33" s="54"/>
      <c r="J33" s="54"/>
      <c r="K33" s="54"/>
      <c r="L33" s="54"/>
      <c r="M33" s="54"/>
      <c r="N33" s="54"/>
      <c r="O33" s="54"/>
      <c r="P33" s="54"/>
      <c r="Q33" s="54"/>
      <c r="R33" s="54"/>
      <c r="S33" s="54"/>
      <c r="T33" s="54"/>
      <c r="U33" s="37" t="s">
        <v>118</v>
      </c>
      <c r="V33" s="37"/>
      <c r="W33" s="54" t="s">
        <v>276</v>
      </c>
      <c r="X33" s="54"/>
      <c r="Y33" s="54"/>
      <c r="Z33" s="54"/>
      <c r="AA33" s="54"/>
      <c r="AB33" s="54"/>
      <c r="AC33" s="54"/>
      <c r="AD33" s="54"/>
      <c r="AE33" s="54"/>
      <c r="AF33" s="54"/>
      <c r="AG33" s="54"/>
      <c r="AH33" s="54"/>
      <c r="AI33" s="54"/>
      <c r="AJ33" s="54"/>
      <c r="AK33" s="54"/>
      <c r="AL33" s="54"/>
      <c r="AM33" s="37" t="s">
        <v>118</v>
      </c>
      <c r="AN33" s="37"/>
      <c r="AO33" s="54" t="s">
        <v>276</v>
      </c>
      <c r="AP33" s="54"/>
      <c r="AQ33" s="54"/>
      <c r="AR33" s="54"/>
      <c r="AS33" s="54"/>
      <c r="AT33" s="54"/>
      <c r="AU33" s="54"/>
      <c r="AV33" s="54"/>
      <c r="AW33" s="54"/>
      <c r="AX33" s="54"/>
      <c r="AY33" s="54"/>
      <c r="AZ33" s="54"/>
      <c r="BA33" s="54"/>
      <c r="BB33" s="54"/>
      <c r="BC33" s="54"/>
      <c r="BD33" s="37"/>
      <c r="BE33" s="54" t="s">
        <v>277</v>
      </c>
      <c r="BF33" s="54"/>
      <c r="BG33" s="54" t="s">
        <v>166</v>
      </c>
      <c r="BH33" s="54"/>
      <c r="BI33" s="54"/>
      <c r="BJ33" s="54"/>
      <c r="BK33" s="54"/>
      <c r="BL33" s="54"/>
      <c r="BM33" s="54"/>
      <c r="BN33" s="54"/>
      <c r="BO33" s="54"/>
      <c r="BP33" s="54"/>
      <c r="BQ33" s="54"/>
      <c r="BR33" s="54"/>
      <c r="BS33" s="54"/>
      <c r="BT33" s="54"/>
      <c r="BU33" s="54"/>
      <c r="BV33" s="37"/>
      <c r="BW33" s="37" t="s">
        <v>277</v>
      </c>
      <c r="BX33" s="37"/>
      <c r="BY33" s="54" t="s">
        <v>107</v>
      </c>
      <c r="BZ33" s="54"/>
      <c r="CA33" s="54"/>
      <c r="CB33" s="54"/>
      <c r="CC33" s="54"/>
      <c r="CD33" s="54"/>
      <c r="CE33" s="54"/>
      <c r="CF33" s="54"/>
      <c r="CG33" s="54"/>
      <c r="CH33" s="54"/>
      <c r="CI33" s="54"/>
      <c r="CJ33" s="54"/>
      <c r="CK33" s="54"/>
      <c r="CL33" s="54"/>
      <c r="CM33" s="54"/>
      <c r="CN33" s="54"/>
      <c r="CO33" s="37" t="s">
        <v>118</v>
      </c>
      <c r="CP33" s="37"/>
      <c r="CQ33" s="54" t="s">
        <v>279</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朝日村国民健康保険特別会計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朝日村簡易水道事業会計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あさひプライムスキー場事業特別会計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松本広域連合（一般会計）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朝日村介護保険特別会計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朝日村下水道事業会計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松本広域連合（松本地域ふるさと基金事業特別会計）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長野県市町村自治振興組合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長野県後期高齢者医療広域組合（一般会計）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長野県後期高齢者医療広域組合（後期高齢者医療特別会計）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長野県市町村総合事務組合（一般会計）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長野県市町村総合事務組合（非常勤職員公務災害補償特別会計）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中信地域町村交通災害共済事務組合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松塩安筑老人福祉施設組合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松塩筑木曽老人福祉施設組合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281</v>
      </c>
      <c r="E46" s="1" t="s">
        <v>282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j0as935iKE6RXRJgDsPVFTUXv7++JK8e91upuHyljly40y/AEdHV0wIjmcu/BVQWFqcOH5eEOYEJFDZ7Rv7A3w==" saltValue="PFbVK507CHMfJQR/2lOag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294</v>
      </c>
      <c r="DI1" s="344"/>
      <c r="DJ1" s="344"/>
      <c r="DK1" s="344"/>
      <c r="DL1" s="344"/>
      <c r="DM1" s="344"/>
      <c r="DN1" s="351"/>
      <c r="DO1" s="1"/>
      <c r="DP1" s="343" t="s">
        <v>295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305</v>
      </c>
      <c r="AA4" s="139"/>
      <c r="AB4" s="139"/>
      <c r="AC4" s="144"/>
      <c r="AD4" s="182" t="s">
        <v>251</v>
      </c>
      <c r="AE4" s="139"/>
      <c r="AF4" s="139"/>
      <c r="AG4" s="139"/>
      <c r="AH4" s="139"/>
      <c r="AI4" s="139"/>
      <c r="AJ4" s="139"/>
      <c r="AK4" s="144"/>
      <c r="AL4" s="182" t="s">
        <v>305</v>
      </c>
      <c r="AM4" s="139"/>
      <c r="AN4" s="139"/>
      <c r="AO4" s="144"/>
      <c r="AP4" s="298" t="s">
        <v>307</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302</v>
      </c>
      <c r="C5" s="265"/>
      <c r="D5" s="265"/>
      <c r="E5" s="265"/>
      <c r="F5" s="265"/>
      <c r="G5" s="265"/>
      <c r="H5" s="265"/>
      <c r="I5" s="265"/>
      <c r="J5" s="265"/>
      <c r="K5" s="265"/>
      <c r="L5" s="265"/>
      <c r="M5" s="265"/>
      <c r="N5" s="265"/>
      <c r="O5" s="265"/>
      <c r="P5" s="265"/>
      <c r="Q5" s="268"/>
      <c r="R5" s="273">
        <v>1012110</v>
      </c>
      <c r="S5" s="276"/>
      <c r="T5" s="276"/>
      <c r="U5" s="276"/>
      <c r="V5" s="276"/>
      <c r="W5" s="276"/>
      <c r="X5" s="276"/>
      <c r="Y5" s="278"/>
      <c r="Z5" s="281">
        <v>25.1</v>
      </c>
      <c r="AA5" s="281"/>
      <c r="AB5" s="281"/>
      <c r="AC5" s="281"/>
      <c r="AD5" s="286">
        <v>1012110</v>
      </c>
      <c r="AE5" s="286"/>
      <c r="AF5" s="286"/>
      <c r="AG5" s="286"/>
      <c r="AH5" s="286"/>
      <c r="AI5" s="286"/>
      <c r="AJ5" s="286"/>
      <c r="AK5" s="286"/>
      <c r="AL5" s="291">
        <v>39.299999999999997</v>
      </c>
      <c r="AM5" s="293"/>
      <c r="AN5" s="293"/>
      <c r="AO5" s="295"/>
      <c r="AP5" s="260" t="s">
        <v>311</v>
      </c>
      <c r="AQ5" s="265"/>
      <c r="AR5" s="265"/>
      <c r="AS5" s="265"/>
      <c r="AT5" s="265"/>
      <c r="AU5" s="265"/>
      <c r="AV5" s="265"/>
      <c r="AW5" s="265"/>
      <c r="AX5" s="265"/>
      <c r="AY5" s="265"/>
      <c r="AZ5" s="265"/>
      <c r="BA5" s="265"/>
      <c r="BB5" s="265"/>
      <c r="BC5" s="265"/>
      <c r="BD5" s="265"/>
      <c r="BE5" s="265"/>
      <c r="BF5" s="268"/>
      <c r="BG5" s="274">
        <v>1012110</v>
      </c>
      <c r="BH5" s="217"/>
      <c r="BI5" s="217"/>
      <c r="BJ5" s="217"/>
      <c r="BK5" s="217"/>
      <c r="BL5" s="217"/>
      <c r="BM5" s="217"/>
      <c r="BN5" s="279"/>
      <c r="BO5" s="282">
        <v>100</v>
      </c>
      <c r="BP5" s="282"/>
      <c r="BQ5" s="282"/>
      <c r="BR5" s="282"/>
      <c r="BS5" s="287">
        <v>4874</v>
      </c>
      <c r="BT5" s="287"/>
      <c r="BU5" s="287"/>
      <c r="BV5" s="287"/>
      <c r="BW5" s="287"/>
      <c r="BX5" s="287"/>
      <c r="BY5" s="287"/>
      <c r="BZ5" s="287"/>
      <c r="CA5" s="287"/>
      <c r="CB5" s="325"/>
      <c r="CD5" s="182" t="s">
        <v>307</v>
      </c>
      <c r="CE5" s="139"/>
      <c r="CF5" s="139"/>
      <c r="CG5" s="139"/>
      <c r="CH5" s="139"/>
      <c r="CI5" s="139"/>
      <c r="CJ5" s="139"/>
      <c r="CK5" s="139"/>
      <c r="CL5" s="139"/>
      <c r="CM5" s="139"/>
      <c r="CN5" s="139"/>
      <c r="CO5" s="139"/>
      <c r="CP5" s="139"/>
      <c r="CQ5" s="144"/>
      <c r="CR5" s="182" t="s">
        <v>314</v>
      </c>
      <c r="CS5" s="139"/>
      <c r="CT5" s="139"/>
      <c r="CU5" s="139"/>
      <c r="CV5" s="139"/>
      <c r="CW5" s="139"/>
      <c r="CX5" s="139"/>
      <c r="CY5" s="144"/>
      <c r="CZ5" s="182" t="s">
        <v>305</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43259</v>
      </c>
      <c r="S6" s="217"/>
      <c r="T6" s="217"/>
      <c r="U6" s="217"/>
      <c r="V6" s="217"/>
      <c r="W6" s="217"/>
      <c r="X6" s="217"/>
      <c r="Y6" s="279"/>
      <c r="Z6" s="282">
        <v>1.1000000000000001</v>
      </c>
      <c r="AA6" s="282"/>
      <c r="AB6" s="282"/>
      <c r="AC6" s="282"/>
      <c r="AD6" s="287">
        <v>43259</v>
      </c>
      <c r="AE6" s="287"/>
      <c r="AF6" s="287"/>
      <c r="AG6" s="287"/>
      <c r="AH6" s="287"/>
      <c r="AI6" s="287"/>
      <c r="AJ6" s="287"/>
      <c r="AK6" s="287"/>
      <c r="AL6" s="283">
        <v>1.7</v>
      </c>
      <c r="AM6" s="238"/>
      <c r="AN6" s="238"/>
      <c r="AO6" s="296"/>
      <c r="AP6" s="261" t="s">
        <v>104</v>
      </c>
      <c r="AQ6" s="1"/>
      <c r="AR6" s="1"/>
      <c r="AS6" s="1"/>
      <c r="AT6" s="1"/>
      <c r="AU6" s="1"/>
      <c r="AV6" s="1"/>
      <c r="AW6" s="1"/>
      <c r="AX6" s="1"/>
      <c r="AY6" s="1"/>
      <c r="AZ6" s="1"/>
      <c r="BA6" s="1"/>
      <c r="BB6" s="1"/>
      <c r="BC6" s="1"/>
      <c r="BD6" s="1"/>
      <c r="BE6" s="1"/>
      <c r="BF6" s="269"/>
      <c r="BG6" s="274">
        <v>1012110</v>
      </c>
      <c r="BH6" s="217"/>
      <c r="BI6" s="217"/>
      <c r="BJ6" s="217"/>
      <c r="BK6" s="217"/>
      <c r="BL6" s="217"/>
      <c r="BM6" s="217"/>
      <c r="BN6" s="279"/>
      <c r="BO6" s="282">
        <v>100</v>
      </c>
      <c r="BP6" s="282"/>
      <c r="BQ6" s="282"/>
      <c r="BR6" s="282"/>
      <c r="BS6" s="287">
        <v>4874</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50744</v>
      </c>
      <c r="CS6" s="217"/>
      <c r="CT6" s="217"/>
      <c r="CU6" s="217"/>
      <c r="CV6" s="217"/>
      <c r="CW6" s="217"/>
      <c r="CX6" s="217"/>
      <c r="CY6" s="279"/>
      <c r="CZ6" s="291">
        <v>1.3</v>
      </c>
      <c r="DA6" s="293"/>
      <c r="DB6" s="293"/>
      <c r="DC6" s="337"/>
      <c r="DD6" s="288" t="s">
        <v>197</v>
      </c>
      <c r="DE6" s="217"/>
      <c r="DF6" s="217"/>
      <c r="DG6" s="217"/>
      <c r="DH6" s="217"/>
      <c r="DI6" s="217"/>
      <c r="DJ6" s="217"/>
      <c r="DK6" s="217"/>
      <c r="DL6" s="217"/>
      <c r="DM6" s="217"/>
      <c r="DN6" s="217"/>
      <c r="DO6" s="217"/>
      <c r="DP6" s="279"/>
      <c r="DQ6" s="288">
        <v>50744</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154</v>
      </c>
      <c r="S7" s="217"/>
      <c r="T7" s="217"/>
      <c r="U7" s="217"/>
      <c r="V7" s="217"/>
      <c r="W7" s="217"/>
      <c r="X7" s="217"/>
      <c r="Y7" s="279"/>
      <c r="Z7" s="282">
        <v>0</v>
      </c>
      <c r="AA7" s="282"/>
      <c r="AB7" s="282"/>
      <c r="AC7" s="282"/>
      <c r="AD7" s="287">
        <v>154</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215283</v>
      </c>
      <c r="BH7" s="217"/>
      <c r="BI7" s="217"/>
      <c r="BJ7" s="217"/>
      <c r="BK7" s="217"/>
      <c r="BL7" s="217"/>
      <c r="BM7" s="217"/>
      <c r="BN7" s="279"/>
      <c r="BO7" s="282">
        <v>21.3</v>
      </c>
      <c r="BP7" s="282"/>
      <c r="BQ7" s="282"/>
      <c r="BR7" s="282"/>
      <c r="BS7" s="287">
        <v>4874</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568573</v>
      </c>
      <c r="CS7" s="217"/>
      <c r="CT7" s="217"/>
      <c r="CU7" s="217"/>
      <c r="CV7" s="217"/>
      <c r="CW7" s="217"/>
      <c r="CX7" s="217"/>
      <c r="CY7" s="279"/>
      <c r="CZ7" s="282">
        <v>14.7</v>
      </c>
      <c r="DA7" s="282"/>
      <c r="DB7" s="282"/>
      <c r="DC7" s="282"/>
      <c r="DD7" s="288">
        <v>21262</v>
      </c>
      <c r="DE7" s="217"/>
      <c r="DF7" s="217"/>
      <c r="DG7" s="217"/>
      <c r="DH7" s="217"/>
      <c r="DI7" s="217"/>
      <c r="DJ7" s="217"/>
      <c r="DK7" s="217"/>
      <c r="DL7" s="217"/>
      <c r="DM7" s="217"/>
      <c r="DN7" s="217"/>
      <c r="DO7" s="217"/>
      <c r="DP7" s="279"/>
      <c r="DQ7" s="288">
        <v>522552</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2837</v>
      </c>
      <c r="S8" s="217"/>
      <c r="T8" s="217"/>
      <c r="U8" s="217"/>
      <c r="V8" s="217"/>
      <c r="W8" s="217"/>
      <c r="X8" s="217"/>
      <c r="Y8" s="279"/>
      <c r="Z8" s="282">
        <v>0.1</v>
      </c>
      <c r="AA8" s="282"/>
      <c r="AB8" s="282"/>
      <c r="AC8" s="282"/>
      <c r="AD8" s="287">
        <v>2837</v>
      </c>
      <c r="AE8" s="287"/>
      <c r="AF8" s="287"/>
      <c r="AG8" s="287"/>
      <c r="AH8" s="287"/>
      <c r="AI8" s="287"/>
      <c r="AJ8" s="287"/>
      <c r="AK8" s="287"/>
      <c r="AL8" s="283">
        <v>0.1</v>
      </c>
      <c r="AM8" s="238"/>
      <c r="AN8" s="238"/>
      <c r="AO8" s="296"/>
      <c r="AP8" s="261" t="s">
        <v>121</v>
      </c>
      <c r="AQ8" s="1"/>
      <c r="AR8" s="1"/>
      <c r="AS8" s="1"/>
      <c r="AT8" s="1"/>
      <c r="AU8" s="1"/>
      <c r="AV8" s="1"/>
      <c r="AW8" s="1"/>
      <c r="AX8" s="1"/>
      <c r="AY8" s="1"/>
      <c r="AZ8" s="1"/>
      <c r="BA8" s="1"/>
      <c r="BB8" s="1"/>
      <c r="BC8" s="1"/>
      <c r="BD8" s="1"/>
      <c r="BE8" s="1"/>
      <c r="BF8" s="269"/>
      <c r="BG8" s="274">
        <v>8039</v>
      </c>
      <c r="BH8" s="217"/>
      <c r="BI8" s="217"/>
      <c r="BJ8" s="217"/>
      <c r="BK8" s="217"/>
      <c r="BL8" s="217"/>
      <c r="BM8" s="217"/>
      <c r="BN8" s="279"/>
      <c r="BO8" s="282">
        <v>0.8</v>
      </c>
      <c r="BP8" s="282"/>
      <c r="BQ8" s="282"/>
      <c r="BR8" s="282"/>
      <c r="BS8" s="287" t="s">
        <v>197</v>
      </c>
      <c r="BT8" s="287"/>
      <c r="BU8" s="287"/>
      <c r="BV8" s="287"/>
      <c r="BW8" s="287"/>
      <c r="BX8" s="287"/>
      <c r="BY8" s="287"/>
      <c r="BZ8" s="287"/>
      <c r="CA8" s="287"/>
      <c r="CB8" s="325"/>
      <c r="CD8" s="261" t="s">
        <v>326</v>
      </c>
      <c r="CE8" s="1"/>
      <c r="CF8" s="1"/>
      <c r="CG8" s="1"/>
      <c r="CH8" s="1"/>
      <c r="CI8" s="1"/>
      <c r="CJ8" s="1"/>
      <c r="CK8" s="1"/>
      <c r="CL8" s="1"/>
      <c r="CM8" s="1"/>
      <c r="CN8" s="1"/>
      <c r="CO8" s="1"/>
      <c r="CP8" s="1"/>
      <c r="CQ8" s="269"/>
      <c r="CR8" s="274">
        <v>743732</v>
      </c>
      <c r="CS8" s="217"/>
      <c r="CT8" s="217"/>
      <c r="CU8" s="217"/>
      <c r="CV8" s="217"/>
      <c r="CW8" s="217"/>
      <c r="CX8" s="217"/>
      <c r="CY8" s="279"/>
      <c r="CZ8" s="282">
        <v>19.2</v>
      </c>
      <c r="DA8" s="282"/>
      <c r="DB8" s="282"/>
      <c r="DC8" s="282"/>
      <c r="DD8" s="288" t="s">
        <v>197</v>
      </c>
      <c r="DE8" s="217"/>
      <c r="DF8" s="217"/>
      <c r="DG8" s="217"/>
      <c r="DH8" s="217"/>
      <c r="DI8" s="217"/>
      <c r="DJ8" s="217"/>
      <c r="DK8" s="217"/>
      <c r="DL8" s="217"/>
      <c r="DM8" s="217"/>
      <c r="DN8" s="217"/>
      <c r="DO8" s="217"/>
      <c r="DP8" s="279"/>
      <c r="DQ8" s="288">
        <v>493194</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2817</v>
      </c>
      <c r="S9" s="217"/>
      <c r="T9" s="217"/>
      <c r="U9" s="217"/>
      <c r="V9" s="217"/>
      <c r="W9" s="217"/>
      <c r="X9" s="217"/>
      <c r="Y9" s="279"/>
      <c r="Z9" s="282">
        <v>0.1</v>
      </c>
      <c r="AA9" s="282"/>
      <c r="AB9" s="282"/>
      <c r="AC9" s="282"/>
      <c r="AD9" s="287">
        <v>2817</v>
      </c>
      <c r="AE9" s="287"/>
      <c r="AF9" s="287"/>
      <c r="AG9" s="287"/>
      <c r="AH9" s="287"/>
      <c r="AI9" s="287"/>
      <c r="AJ9" s="287"/>
      <c r="AK9" s="287"/>
      <c r="AL9" s="283">
        <v>0.1</v>
      </c>
      <c r="AM9" s="238"/>
      <c r="AN9" s="238"/>
      <c r="AO9" s="296"/>
      <c r="AP9" s="261" t="s">
        <v>330</v>
      </c>
      <c r="AQ9" s="1"/>
      <c r="AR9" s="1"/>
      <c r="AS9" s="1"/>
      <c r="AT9" s="1"/>
      <c r="AU9" s="1"/>
      <c r="AV9" s="1"/>
      <c r="AW9" s="1"/>
      <c r="AX9" s="1"/>
      <c r="AY9" s="1"/>
      <c r="AZ9" s="1"/>
      <c r="BA9" s="1"/>
      <c r="BB9" s="1"/>
      <c r="BC9" s="1"/>
      <c r="BD9" s="1"/>
      <c r="BE9" s="1"/>
      <c r="BF9" s="269"/>
      <c r="BG9" s="274">
        <v>180835</v>
      </c>
      <c r="BH9" s="217"/>
      <c r="BI9" s="217"/>
      <c r="BJ9" s="217"/>
      <c r="BK9" s="217"/>
      <c r="BL9" s="217"/>
      <c r="BM9" s="217"/>
      <c r="BN9" s="279"/>
      <c r="BO9" s="282">
        <v>17.899999999999999</v>
      </c>
      <c r="BP9" s="282"/>
      <c r="BQ9" s="282"/>
      <c r="BR9" s="282"/>
      <c r="BS9" s="287" t="s">
        <v>197</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176488</v>
      </c>
      <c r="CS9" s="217"/>
      <c r="CT9" s="217"/>
      <c r="CU9" s="217"/>
      <c r="CV9" s="217"/>
      <c r="CW9" s="217"/>
      <c r="CX9" s="217"/>
      <c r="CY9" s="279"/>
      <c r="CZ9" s="282">
        <v>4.5999999999999996</v>
      </c>
      <c r="DA9" s="282"/>
      <c r="DB9" s="282"/>
      <c r="DC9" s="282"/>
      <c r="DD9" s="288" t="s">
        <v>197</v>
      </c>
      <c r="DE9" s="217"/>
      <c r="DF9" s="217"/>
      <c r="DG9" s="217"/>
      <c r="DH9" s="217"/>
      <c r="DI9" s="217"/>
      <c r="DJ9" s="217"/>
      <c r="DK9" s="217"/>
      <c r="DL9" s="217"/>
      <c r="DM9" s="217"/>
      <c r="DN9" s="217"/>
      <c r="DO9" s="217"/>
      <c r="DP9" s="279"/>
      <c r="DQ9" s="288">
        <v>153905</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187</v>
      </c>
      <c r="AQ10" s="1"/>
      <c r="AR10" s="1"/>
      <c r="AS10" s="1"/>
      <c r="AT10" s="1"/>
      <c r="AU10" s="1"/>
      <c r="AV10" s="1"/>
      <c r="AW10" s="1"/>
      <c r="AX10" s="1"/>
      <c r="AY10" s="1"/>
      <c r="AZ10" s="1"/>
      <c r="BA10" s="1"/>
      <c r="BB10" s="1"/>
      <c r="BC10" s="1"/>
      <c r="BD10" s="1"/>
      <c r="BE10" s="1"/>
      <c r="BF10" s="269"/>
      <c r="BG10" s="274">
        <v>9350</v>
      </c>
      <c r="BH10" s="217"/>
      <c r="BI10" s="217"/>
      <c r="BJ10" s="217"/>
      <c r="BK10" s="217"/>
      <c r="BL10" s="217"/>
      <c r="BM10" s="217"/>
      <c r="BN10" s="279"/>
      <c r="BO10" s="282">
        <v>0.9</v>
      </c>
      <c r="BP10" s="282"/>
      <c r="BQ10" s="282"/>
      <c r="BR10" s="282"/>
      <c r="BS10" s="287" t="s">
        <v>197</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11008</v>
      </c>
      <c r="CS10" s="217"/>
      <c r="CT10" s="217"/>
      <c r="CU10" s="217"/>
      <c r="CV10" s="217"/>
      <c r="CW10" s="217"/>
      <c r="CX10" s="217"/>
      <c r="CY10" s="279"/>
      <c r="CZ10" s="282">
        <v>0.3</v>
      </c>
      <c r="DA10" s="282"/>
      <c r="DB10" s="282"/>
      <c r="DC10" s="282"/>
      <c r="DD10" s="288" t="s">
        <v>197</v>
      </c>
      <c r="DE10" s="217"/>
      <c r="DF10" s="217"/>
      <c r="DG10" s="217"/>
      <c r="DH10" s="217"/>
      <c r="DI10" s="217"/>
      <c r="DJ10" s="217"/>
      <c r="DK10" s="217"/>
      <c r="DL10" s="217"/>
      <c r="DM10" s="217"/>
      <c r="DN10" s="217"/>
      <c r="DO10" s="217"/>
      <c r="DP10" s="279"/>
      <c r="DQ10" s="288">
        <v>1008</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102291</v>
      </c>
      <c r="S11" s="217"/>
      <c r="T11" s="217"/>
      <c r="U11" s="217"/>
      <c r="V11" s="217"/>
      <c r="W11" s="217"/>
      <c r="X11" s="217"/>
      <c r="Y11" s="279"/>
      <c r="Z11" s="283">
        <v>2.5</v>
      </c>
      <c r="AA11" s="238"/>
      <c r="AB11" s="238"/>
      <c r="AC11" s="285"/>
      <c r="AD11" s="288">
        <v>102291</v>
      </c>
      <c r="AE11" s="217"/>
      <c r="AF11" s="217"/>
      <c r="AG11" s="217"/>
      <c r="AH11" s="217"/>
      <c r="AI11" s="217"/>
      <c r="AJ11" s="217"/>
      <c r="AK11" s="279"/>
      <c r="AL11" s="283">
        <v>4</v>
      </c>
      <c r="AM11" s="238"/>
      <c r="AN11" s="238"/>
      <c r="AO11" s="296"/>
      <c r="AP11" s="261" t="s">
        <v>334</v>
      </c>
      <c r="AQ11" s="1"/>
      <c r="AR11" s="1"/>
      <c r="AS11" s="1"/>
      <c r="AT11" s="1"/>
      <c r="AU11" s="1"/>
      <c r="AV11" s="1"/>
      <c r="AW11" s="1"/>
      <c r="AX11" s="1"/>
      <c r="AY11" s="1"/>
      <c r="AZ11" s="1"/>
      <c r="BA11" s="1"/>
      <c r="BB11" s="1"/>
      <c r="BC11" s="1"/>
      <c r="BD11" s="1"/>
      <c r="BE11" s="1"/>
      <c r="BF11" s="269"/>
      <c r="BG11" s="274">
        <v>17059</v>
      </c>
      <c r="BH11" s="217"/>
      <c r="BI11" s="217"/>
      <c r="BJ11" s="217"/>
      <c r="BK11" s="217"/>
      <c r="BL11" s="217"/>
      <c r="BM11" s="217"/>
      <c r="BN11" s="279"/>
      <c r="BO11" s="282">
        <v>1.7</v>
      </c>
      <c r="BP11" s="282"/>
      <c r="BQ11" s="282"/>
      <c r="BR11" s="282"/>
      <c r="BS11" s="287">
        <v>4874</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283529</v>
      </c>
      <c r="CS11" s="217"/>
      <c r="CT11" s="217"/>
      <c r="CU11" s="217"/>
      <c r="CV11" s="217"/>
      <c r="CW11" s="217"/>
      <c r="CX11" s="217"/>
      <c r="CY11" s="279"/>
      <c r="CZ11" s="282">
        <v>7.3</v>
      </c>
      <c r="DA11" s="282"/>
      <c r="DB11" s="282"/>
      <c r="DC11" s="282"/>
      <c r="DD11" s="288">
        <v>137216</v>
      </c>
      <c r="DE11" s="217"/>
      <c r="DF11" s="217"/>
      <c r="DG11" s="217"/>
      <c r="DH11" s="217"/>
      <c r="DI11" s="217"/>
      <c r="DJ11" s="217"/>
      <c r="DK11" s="217"/>
      <c r="DL11" s="217"/>
      <c r="DM11" s="217"/>
      <c r="DN11" s="217"/>
      <c r="DO11" s="217"/>
      <c r="DP11" s="279"/>
      <c r="DQ11" s="288">
        <v>149813</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t="s">
        <v>197</v>
      </c>
      <c r="S12" s="217"/>
      <c r="T12" s="217"/>
      <c r="U12" s="217"/>
      <c r="V12" s="217"/>
      <c r="W12" s="217"/>
      <c r="X12" s="217"/>
      <c r="Y12" s="279"/>
      <c r="Z12" s="282" t="s">
        <v>197</v>
      </c>
      <c r="AA12" s="282"/>
      <c r="AB12" s="282"/>
      <c r="AC12" s="282"/>
      <c r="AD12" s="287" t="s">
        <v>197</v>
      </c>
      <c r="AE12" s="287"/>
      <c r="AF12" s="287"/>
      <c r="AG12" s="287"/>
      <c r="AH12" s="287"/>
      <c r="AI12" s="287"/>
      <c r="AJ12" s="287"/>
      <c r="AK12" s="287"/>
      <c r="AL12" s="283" t="s">
        <v>197</v>
      </c>
      <c r="AM12" s="238"/>
      <c r="AN12" s="238"/>
      <c r="AO12" s="296"/>
      <c r="AP12" s="261" t="s">
        <v>338</v>
      </c>
      <c r="AQ12" s="1"/>
      <c r="AR12" s="1"/>
      <c r="AS12" s="1"/>
      <c r="AT12" s="1"/>
      <c r="AU12" s="1"/>
      <c r="AV12" s="1"/>
      <c r="AW12" s="1"/>
      <c r="AX12" s="1"/>
      <c r="AY12" s="1"/>
      <c r="AZ12" s="1"/>
      <c r="BA12" s="1"/>
      <c r="BB12" s="1"/>
      <c r="BC12" s="1"/>
      <c r="BD12" s="1"/>
      <c r="BE12" s="1"/>
      <c r="BF12" s="269"/>
      <c r="BG12" s="274">
        <v>762352</v>
      </c>
      <c r="BH12" s="217"/>
      <c r="BI12" s="217"/>
      <c r="BJ12" s="217"/>
      <c r="BK12" s="217"/>
      <c r="BL12" s="217"/>
      <c r="BM12" s="217"/>
      <c r="BN12" s="279"/>
      <c r="BO12" s="282">
        <v>75.3</v>
      </c>
      <c r="BP12" s="282"/>
      <c r="BQ12" s="282"/>
      <c r="BR12" s="282"/>
      <c r="BS12" s="287" t="s">
        <v>197</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109298</v>
      </c>
      <c r="CS12" s="217"/>
      <c r="CT12" s="217"/>
      <c r="CU12" s="217"/>
      <c r="CV12" s="217"/>
      <c r="CW12" s="217"/>
      <c r="CX12" s="217"/>
      <c r="CY12" s="279"/>
      <c r="CZ12" s="282">
        <v>2.8</v>
      </c>
      <c r="DA12" s="282"/>
      <c r="DB12" s="282"/>
      <c r="DC12" s="282"/>
      <c r="DD12" s="288">
        <v>7189</v>
      </c>
      <c r="DE12" s="217"/>
      <c r="DF12" s="217"/>
      <c r="DG12" s="217"/>
      <c r="DH12" s="217"/>
      <c r="DI12" s="217"/>
      <c r="DJ12" s="217"/>
      <c r="DK12" s="217"/>
      <c r="DL12" s="217"/>
      <c r="DM12" s="217"/>
      <c r="DN12" s="217"/>
      <c r="DO12" s="217"/>
      <c r="DP12" s="279"/>
      <c r="DQ12" s="288">
        <v>61244</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340</v>
      </c>
      <c r="AQ13" s="1"/>
      <c r="AR13" s="1"/>
      <c r="AS13" s="1"/>
      <c r="AT13" s="1"/>
      <c r="AU13" s="1"/>
      <c r="AV13" s="1"/>
      <c r="AW13" s="1"/>
      <c r="AX13" s="1"/>
      <c r="AY13" s="1"/>
      <c r="AZ13" s="1"/>
      <c r="BA13" s="1"/>
      <c r="BB13" s="1"/>
      <c r="BC13" s="1"/>
      <c r="BD13" s="1"/>
      <c r="BE13" s="1"/>
      <c r="BF13" s="269"/>
      <c r="BG13" s="274">
        <v>762352</v>
      </c>
      <c r="BH13" s="217"/>
      <c r="BI13" s="217"/>
      <c r="BJ13" s="217"/>
      <c r="BK13" s="217"/>
      <c r="BL13" s="217"/>
      <c r="BM13" s="217"/>
      <c r="BN13" s="279"/>
      <c r="BO13" s="282">
        <v>75.3</v>
      </c>
      <c r="BP13" s="282"/>
      <c r="BQ13" s="282"/>
      <c r="BR13" s="282"/>
      <c r="BS13" s="287" t="s">
        <v>197</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461625</v>
      </c>
      <c r="CS13" s="217"/>
      <c r="CT13" s="217"/>
      <c r="CU13" s="217"/>
      <c r="CV13" s="217"/>
      <c r="CW13" s="217"/>
      <c r="CX13" s="217"/>
      <c r="CY13" s="279"/>
      <c r="CZ13" s="282">
        <v>11.9</v>
      </c>
      <c r="DA13" s="282"/>
      <c r="DB13" s="282"/>
      <c r="DC13" s="282"/>
      <c r="DD13" s="288">
        <v>156364</v>
      </c>
      <c r="DE13" s="217"/>
      <c r="DF13" s="217"/>
      <c r="DG13" s="217"/>
      <c r="DH13" s="217"/>
      <c r="DI13" s="217"/>
      <c r="DJ13" s="217"/>
      <c r="DK13" s="217"/>
      <c r="DL13" s="217"/>
      <c r="DM13" s="217"/>
      <c r="DN13" s="217"/>
      <c r="DO13" s="217"/>
      <c r="DP13" s="279"/>
      <c r="DQ13" s="288">
        <v>356158</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71</v>
      </c>
      <c r="S14" s="217"/>
      <c r="T14" s="217"/>
      <c r="U14" s="217"/>
      <c r="V14" s="217"/>
      <c r="W14" s="217"/>
      <c r="X14" s="217"/>
      <c r="Y14" s="279"/>
      <c r="Z14" s="282">
        <v>0</v>
      </c>
      <c r="AA14" s="282"/>
      <c r="AB14" s="282"/>
      <c r="AC14" s="282"/>
      <c r="AD14" s="287">
        <v>71</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23570</v>
      </c>
      <c r="BH14" s="217"/>
      <c r="BI14" s="217"/>
      <c r="BJ14" s="217"/>
      <c r="BK14" s="217"/>
      <c r="BL14" s="217"/>
      <c r="BM14" s="217"/>
      <c r="BN14" s="279"/>
      <c r="BO14" s="282">
        <v>2.2999999999999998</v>
      </c>
      <c r="BP14" s="282"/>
      <c r="BQ14" s="282"/>
      <c r="BR14" s="282"/>
      <c r="BS14" s="287" t="s">
        <v>197</v>
      </c>
      <c r="BT14" s="287"/>
      <c r="BU14" s="287"/>
      <c r="BV14" s="287"/>
      <c r="BW14" s="287"/>
      <c r="BX14" s="287"/>
      <c r="BY14" s="287"/>
      <c r="BZ14" s="287"/>
      <c r="CA14" s="287"/>
      <c r="CB14" s="325"/>
      <c r="CD14" s="261" t="s">
        <v>61</v>
      </c>
      <c r="CE14" s="1"/>
      <c r="CF14" s="1"/>
      <c r="CG14" s="1"/>
      <c r="CH14" s="1"/>
      <c r="CI14" s="1"/>
      <c r="CJ14" s="1"/>
      <c r="CK14" s="1"/>
      <c r="CL14" s="1"/>
      <c r="CM14" s="1"/>
      <c r="CN14" s="1"/>
      <c r="CO14" s="1"/>
      <c r="CP14" s="1"/>
      <c r="CQ14" s="269"/>
      <c r="CR14" s="274">
        <v>407329</v>
      </c>
      <c r="CS14" s="217"/>
      <c r="CT14" s="217"/>
      <c r="CU14" s="217"/>
      <c r="CV14" s="217"/>
      <c r="CW14" s="217"/>
      <c r="CX14" s="217"/>
      <c r="CY14" s="279"/>
      <c r="CZ14" s="282">
        <v>10.5</v>
      </c>
      <c r="DA14" s="282"/>
      <c r="DB14" s="282"/>
      <c r="DC14" s="282"/>
      <c r="DD14" s="288">
        <v>276464</v>
      </c>
      <c r="DE14" s="217"/>
      <c r="DF14" s="217"/>
      <c r="DG14" s="217"/>
      <c r="DH14" s="217"/>
      <c r="DI14" s="217"/>
      <c r="DJ14" s="217"/>
      <c r="DK14" s="217"/>
      <c r="DL14" s="217"/>
      <c r="DM14" s="217"/>
      <c r="DN14" s="217"/>
      <c r="DO14" s="217"/>
      <c r="DP14" s="279"/>
      <c r="DQ14" s="288">
        <v>139141</v>
      </c>
      <c r="DR14" s="217"/>
      <c r="DS14" s="217"/>
      <c r="DT14" s="217"/>
      <c r="DU14" s="217"/>
      <c r="DV14" s="217"/>
      <c r="DW14" s="217"/>
      <c r="DX14" s="217"/>
      <c r="DY14" s="217"/>
      <c r="DZ14" s="217"/>
      <c r="EA14" s="217"/>
      <c r="EB14" s="217"/>
      <c r="EC14" s="326"/>
    </row>
    <row r="15" spans="2:143" ht="11.25" customHeight="1">
      <c r="B15" s="261" t="s">
        <v>312</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345</v>
      </c>
      <c r="AQ15" s="1"/>
      <c r="AR15" s="1"/>
      <c r="AS15" s="1"/>
      <c r="AT15" s="1"/>
      <c r="AU15" s="1"/>
      <c r="AV15" s="1"/>
      <c r="AW15" s="1"/>
      <c r="AX15" s="1"/>
      <c r="AY15" s="1"/>
      <c r="AZ15" s="1"/>
      <c r="BA15" s="1"/>
      <c r="BB15" s="1"/>
      <c r="BC15" s="1"/>
      <c r="BD15" s="1"/>
      <c r="BE15" s="1"/>
      <c r="BF15" s="269"/>
      <c r="BG15" s="274">
        <v>10905</v>
      </c>
      <c r="BH15" s="217"/>
      <c r="BI15" s="217"/>
      <c r="BJ15" s="217"/>
      <c r="BK15" s="217"/>
      <c r="BL15" s="217"/>
      <c r="BM15" s="217"/>
      <c r="BN15" s="279"/>
      <c r="BO15" s="282">
        <v>1.1000000000000001</v>
      </c>
      <c r="BP15" s="282"/>
      <c r="BQ15" s="282"/>
      <c r="BR15" s="282"/>
      <c r="BS15" s="287" t="s">
        <v>197</v>
      </c>
      <c r="BT15" s="287"/>
      <c r="BU15" s="287"/>
      <c r="BV15" s="287"/>
      <c r="BW15" s="287"/>
      <c r="BX15" s="287"/>
      <c r="BY15" s="287"/>
      <c r="BZ15" s="287"/>
      <c r="CA15" s="287"/>
      <c r="CB15" s="325"/>
      <c r="CD15" s="261" t="s">
        <v>346</v>
      </c>
      <c r="CE15" s="1"/>
      <c r="CF15" s="1"/>
      <c r="CG15" s="1"/>
      <c r="CH15" s="1"/>
      <c r="CI15" s="1"/>
      <c r="CJ15" s="1"/>
      <c r="CK15" s="1"/>
      <c r="CL15" s="1"/>
      <c r="CM15" s="1"/>
      <c r="CN15" s="1"/>
      <c r="CO15" s="1"/>
      <c r="CP15" s="1"/>
      <c r="CQ15" s="269"/>
      <c r="CR15" s="274">
        <v>615807</v>
      </c>
      <c r="CS15" s="217"/>
      <c r="CT15" s="217"/>
      <c r="CU15" s="217"/>
      <c r="CV15" s="217"/>
      <c r="CW15" s="217"/>
      <c r="CX15" s="217"/>
      <c r="CY15" s="279"/>
      <c r="CZ15" s="282">
        <v>15.9</v>
      </c>
      <c r="DA15" s="282"/>
      <c r="DB15" s="282"/>
      <c r="DC15" s="282"/>
      <c r="DD15" s="288">
        <v>330754</v>
      </c>
      <c r="DE15" s="217"/>
      <c r="DF15" s="217"/>
      <c r="DG15" s="217"/>
      <c r="DH15" s="217"/>
      <c r="DI15" s="217"/>
      <c r="DJ15" s="217"/>
      <c r="DK15" s="217"/>
      <c r="DL15" s="217"/>
      <c r="DM15" s="217"/>
      <c r="DN15" s="217"/>
      <c r="DO15" s="217"/>
      <c r="DP15" s="279"/>
      <c r="DQ15" s="288">
        <v>346079</v>
      </c>
      <c r="DR15" s="217"/>
      <c r="DS15" s="217"/>
      <c r="DT15" s="217"/>
      <c r="DU15" s="217"/>
      <c r="DV15" s="217"/>
      <c r="DW15" s="217"/>
      <c r="DX15" s="217"/>
      <c r="DY15" s="217"/>
      <c r="DZ15" s="217"/>
      <c r="EA15" s="217"/>
      <c r="EB15" s="217"/>
      <c r="EC15" s="326"/>
    </row>
    <row r="16" spans="2:143" ht="11.25" customHeight="1">
      <c r="B16" s="261" t="s">
        <v>347</v>
      </c>
      <c r="C16" s="1"/>
      <c r="D16" s="1"/>
      <c r="E16" s="1"/>
      <c r="F16" s="1"/>
      <c r="G16" s="1"/>
      <c r="H16" s="1"/>
      <c r="I16" s="1"/>
      <c r="J16" s="1"/>
      <c r="K16" s="1"/>
      <c r="L16" s="1"/>
      <c r="M16" s="1"/>
      <c r="N16" s="1"/>
      <c r="O16" s="1"/>
      <c r="P16" s="1"/>
      <c r="Q16" s="269"/>
      <c r="R16" s="274">
        <v>2812</v>
      </c>
      <c r="S16" s="217"/>
      <c r="T16" s="217"/>
      <c r="U16" s="217"/>
      <c r="V16" s="217"/>
      <c r="W16" s="217"/>
      <c r="X16" s="217"/>
      <c r="Y16" s="279"/>
      <c r="Z16" s="282">
        <v>0.1</v>
      </c>
      <c r="AA16" s="282"/>
      <c r="AB16" s="282"/>
      <c r="AC16" s="282"/>
      <c r="AD16" s="287">
        <v>2812</v>
      </c>
      <c r="AE16" s="287"/>
      <c r="AF16" s="287"/>
      <c r="AG16" s="287"/>
      <c r="AH16" s="287"/>
      <c r="AI16" s="287"/>
      <c r="AJ16" s="287"/>
      <c r="AK16" s="287"/>
      <c r="AL16" s="283">
        <v>0.1</v>
      </c>
      <c r="AM16" s="238"/>
      <c r="AN16" s="238"/>
      <c r="AO16" s="296"/>
      <c r="AP16" s="261" t="s">
        <v>348</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349</v>
      </c>
      <c r="CE16" s="1"/>
      <c r="CF16" s="1"/>
      <c r="CG16" s="1"/>
      <c r="CH16" s="1"/>
      <c r="CI16" s="1"/>
      <c r="CJ16" s="1"/>
      <c r="CK16" s="1"/>
      <c r="CL16" s="1"/>
      <c r="CM16" s="1"/>
      <c r="CN16" s="1"/>
      <c r="CO16" s="1"/>
      <c r="CP16" s="1"/>
      <c r="CQ16" s="269"/>
      <c r="CR16" s="274" t="s">
        <v>197</v>
      </c>
      <c r="CS16" s="217"/>
      <c r="CT16" s="217"/>
      <c r="CU16" s="217"/>
      <c r="CV16" s="217"/>
      <c r="CW16" s="217"/>
      <c r="CX16" s="217"/>
      <c r="CY16" s="279"/>
      <c r="CZ16" s="282" t="s">
        <v>197</v>
      </c>
      <c r="DA16" s="282"/>
      <c r="DB16" s="282"/>
      <c r="DC16" s="282"/>
      <c r="DD16" s="288" t="s">
        <v>197</v>
      </c>
      <c r="DE16" s="217"/>
      <c r="DF16" s="217"/>
      <c r="DG16" s="217"/>
      <c r="DH16" s="217"/>
      <c r="DI16" s="217"/>
      <c r="DJ16" s="217"/>
      <c r="DK16" s="217"/>
      <c r="DL16" s="217"/>
      <c r="DM16" s="217"/>
      <c r="DN16" s="217"/>
      <c r="DO16" s="217"/>
      <c r="DP16" s="279"/>
      <c r="DQ16" s="288" t="s">
        <v>197</v>
      </c>
      <c r="DR16" s="217"/>
      <c r="DS16" s="217"/>
      <c r="DT16" s="217"/>
      <c r="DU16" s="217"/>
      <c r="DV16" s="217"/>
      <c r="DW16" s="217"/>
      <c r="DX16" s="217"/>
      <c r="DY16" s="217"/>
      <c r="DZ16" s="217"/>
      <c r="EA16" s="217"/>
      <c r="EB16" s="217"/>
      <c r="EC16" s="326"/>
    </row>
    <row r="17" spans="2:133" ht="11.25" customHeight="1">
      <c r="B17" s="261" t="s">
        <v>350</v>
      </c>
      <c r="C17" s="1"/>
      <c r="D17" s="1"/>
      <c r="E17" s="1"/>
      <c r="F17" s="1"/>
      <c r="G17" s="1"/>
      <c r="H17" s="1"/>
      <c r="I17" s="1"/>
      <c r="J17" s="1"/>
      <c r="K17" s="1"/>
      <c r="L17" s="1"/>
      <c r="M17" s="1"/>
      <c r="N17" s="1"/>
      <c r="O17" s="1"/>
      <c r="P17" s="1"/>
      <c r="Q17" s="269"/>
      <c r="R17" s="274">
        <v>5947</v>
      </c>
      <c r="S17" s="217"/>
      <c r="T17" s="217"/>
      <c r="U17" s="217"/>
      <c r="V17" s="217"/>
      <c r="W17" s="217"/>
      <c r="X17" s="217"/>
      <c r="Y17" s="279"/>
      <c r="Z17" s="282">
        <v>0.1</v>
      </c>
      <c r="AA17" s="282"/>
      <c r="AB17" s="282"/>
      <c r="AC17" s="282"/>
      <c r="AD17" s="287">
        <v>5947</v>
      </c>
      <c r="AE17" s="287"/>
      <c r="AF17" s="287"/>
      <c r="AG17" s="287"/>
      <c r="AH17" s="287"/>
      <c r="AI17" s="287"/>
      <c r="AJ17" s="287"/>
      <c r="AK17" s="287"/>
      <c r="AL17" s="283">
        <v>0.2</v>
      </c>
      <c r="AM17" s="238"/>
      <c r="AN17" s="238"/>
      <c r="AO17" s="296"/>
      <c r="AP17" s="261" t="s">
        <v>351</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353</v>
      </c>
      <c r="CE17" s="1"/>
      <c r="CF17" s="1"/>
      <c r="CG17" s="1"/>
      <c r="CH17" s="1"/>
      <c r="CI17" s="1"/>
      <c r="CJ17" s="1"/>
      <c r="CK17" s="1"/>
      <c r="CL17" s="1"/>
      <c r="CM17" s="1"/>
      <c r="CN17" s="1"/>
      <c r="CO17" s="1"/>
      <c r="CP17" s="1"/>
      <c r="CQ17" s="269"/>
      <c r="CR17" s="274">
        <v>436862</v>
      </c>
      <c r="CS17" s="217"/>
      <c r="CT17" s="217"/>
      <c r="CU17" s="217"/>
      <c r="CV17" s="217"/>
      <c r="CW17" s="217"/>
      <c r="CX17" s="217"/>
      <c r="CY17" s="279"/>
      <c r="CZ17" s="282">
        <v>11.3</v>
      </c>
      <c r="DA17" s="282"/>
      <c r="DB17" s="282"/>
      <c r="DC17" s="282"/>
      <c r="DD17" s="288" t="s">
        <v>197</v>
      </c>
      <c r="DE17" s="217"/>
      <c r="DF17" s="217"/>
      <c r="DG17" s="217"/>
      <c r="DH17" s="217"/>
      <c r="DI17" s="217"/>
      <c r="DJ17" s="217"/>
      <c r="DK17" s="217"/>
      <c r="DL17" s="217"/>
      <c r="DM17" s="217"/>
      <c r="DN17" s="217"/>
      <c r="DO17" s="217"/>
      <c r="DP17" s="279"/>
      <c r="DQ17" s="288">
        <v>436862</v>
      </c>
      <c r="DR17" s="217"/>
      <c r="DS17" s="217"/>
      <c r="DT17" s="217"/>
      <c r="DU17" s="217"/>
      <c r="DV17" s="217"/>
      <c r="DW17" s="217"/>
      <c r="DX17" s="217"/>
      <c r="DY17" s="217"/>
      <c r="DZ17" s="217"/>
      <c r="EA17" s="217"/>
      <c r="EB17" s="217"/>
      <c r="EC17" s="326"/>
    </row>
    <row r="18" spans="2:133" ht="11.25" customHeight="1">
      <c r="B18" s="261" t="s">
        <v>354</v>
      </c>
      <c r="C18" s="1"/>
      <c r="D18" s="1"/>
      <c r="E18" s="1"/>
      <c r="F18" s="1"/>
      <c r="G18" s="1"/>
      <c r="H18" s="1"/>
      <c r="I18" s="1"/>
      <c r="J18" s="1"/>
      <c r="K18" s="1"/>
      <c r="L18" s="1"/>
      <c r="M18" s="1"/>
      <c r="N18" s="1"/>
      <c r="O18" s="1"/>
      <c r="P18" s="1"/>
      <c r="Q18" s="269"/>
      <c r="R18" s="274">
        <v>6558</v>
      </c>
      <c r="S18" s="217"/>
      <c r="T18" s="217"/>
      <c r="U18" s="217"/>
      <c r="V18" s="217"/>
      <c r="W18" s="217"/>
      <c r="X18" s="217"/>
      <c r="Y18" s="279"/>
      <c r="Z18" s="282">
        <v>0.2</v>
      </c>
      <c r="AA18" s="282"/>
      <c r="AB18" s="282"/>
      <c r="AC18" s="282"/>
      <c r="AD18" s="287">
        <v>6558</v>
      </c>
      <c r="AE18" s="287"/>
      <c r="AF18" s="287"/>
      <c r="AG18" s="287"/>
      <c r="AH18" s="287"/>
      <c r="AI18" s="287"/>
      <c r="AJ18" s="287"/>
      <c r="AK18" s="287"/>
      <c r="AL18" s="283">
        <v>0.3</v>
      </c>
      <c r="AM18" s="238"/>
      <c r="AN18" s="238"/>
      <c r="AO18" s="296"/>
      <c r="AP18" s="261" t="s">
        <v>98</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355</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6047</v>
      </c>
      <c r="S19" s="217"/>
      <c r="T19" s="217"/>
      <c r="U19" s="217"/>
      <c r="V19" s="217"/>
      <c r="W19" s="217"/>
      <c r="X19" s="217"/>
      <c r="Y19" s="279"/>
      <c r="Z19" s="282">
        <v>0.2</v>
      </c>
      <c r="AA19" s="282"/>
      <c r="AB19" s="282"/>
      <c r="AC19" s="282"/>
      <c r="AD19" s="287">
        <v>6047</v>
      </c>
      <c r="AE19" s="287"/>
      <c r="AF19" s="287"/>
      <c r="AG19" s="287"/>
      <c r="AH19" s="287"/>
      <c r="AI19" s="287"/>
      <c r="AJ19" s="287"/>
      <c r="AK19" s="287"/>
      <c r="AL19" s="283">
        <v>0.2</v>
      </c>
      <c r="AM19" s="238"/>
      <c r="AN19" s="238"/>
      <c r="AO19" s="296"/>
      <c r="AP19" s="261" t="s">
        <v>248</v>
      </c>
      <c r="AQ19" s="1"/>
      <c r="AR19" s="1"/>
      <c r="AS19" s="1"/>
      <c r="AT19" s="1"/>
      <c r="AU19" s="1"/>
      <c r="AV19" s="1"/>
      <c r="AW19" s="1"/>
      <c r="AX19" s="1"/>
      <c r="AY19" s="1"/>
      <c r="AZ19" s="1"/>
      <c r="BA19" s="1"/>
      <c r="BB19" s="1"/>
      <c r="BC19" s="1"/>
      <c r="BD19" s="1"/>
      <c r="BE19" s="1"/>
      <c r="BF19" s="269"/>
      <c r="BG19" s="274" t="s">
        <v>197</v>
      </c>
      <c r="BH19" s="217"/>
      <c r="BI19" s="217"/>
      <c r="BJ19" s="217"/>
      <c r="BK19" s="217"/>
      <c r="BL19" s="217"/>
      <c r="BM19" s="217"/>
      <c r="BN19" s="279"/>
      <c r="BO19" s="282" t="s">
        <v>197</v>
      </c>
      <c r="BP19" s="282"/>
      <c r="BQ19" s="282"/>
      <c r="BR19" s="282"/>
      <c r="BS19" s="287" t="s">
        <v>197</v>
      </c>
      <c r="BT19" s="287"/>
      <c r="BU19" s="287"/>
      <c r="BV19" s="287"/>
      <c r="BW19" s="287"/>
      <c r="BX19" s="287"/>
      <c r="BY19" s="287"/>
      <c r="BZ19" s="287"/>
      <c r="CA19" s="287"/>
      <c r="CB19" s="325"/>
      <c r="CD19" s="261" t="s">
        <v>358</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511</v>
      </c>
      <c r="S20" s="217"/>
      <c r="T20" s="217"/>
      <c r="U20" s="217"/>
      <c r="V20" s="217"/>
      <c r="W20" s="217"/>
      <c r="X20" s="217"/>
      <c r="Y20" s="279"/>
      <c r="Z20" s="282">
        <v>0</v>
      </c>
      <c r="AA20" s="282"/>
      <c r="AB20" s="282"/>
      <c r="AC20" s="282"/>
      <c r="AD20" s="287">
        <v>511</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t="s">
        <v>197</v>
      </c>
      <c r="BH20" s="217"/>
      <c r="BI20" s="217"/>
      <c r="BJ20" s="217"/>
      <c r="BK20" s="217"/>
      <c r="BL20" s="217"/>
      <c r="BM20" s="217"/>
      <c r="BN20" s="279"/>
      <c r="BO20" s="282" t="s">
        <v>197</v>
      </c>
      <c r="BP20" s="282"/>
      <c r="BQ20" s="282"/>
      <c r="BR20" s="282"/>
      <c r="BS20" s="287" t="s">
        <v>197</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3864995</v>
      </c>
      <c r="CS20" s="217"/>
      <c r="CT20" s="217"/>
      <c r="CU20" s="217"/>
      <c r="CV20" s="217"/>
      <c r="CW20" s="217"/>
      <c r="CX20" s="217"/>
      <c r="CY20" s="279"/>
      <c r="CZ20" s="282">
        <v>100</v>
      </c>
      <c r="DA20" s="282"/>
      <c r="DB20" s="282"/>
      <c r="DC20" s="282"/>
      <c r="DD20" s="288">
        <v>929249</v>
      </c>
      <c r="DE20" s="217"/>
      <c r="DF20" s="217"/>
      <c r="DG20" s="217"/>
      <c r="DH20" s="217"/>
      <c r="DI20" s="217"/>
      <c r="DJ20" s="217"/>
      <c r="DK20" s="217"/>
      <c r="DL20" s="217"/>
      <c r="DM20" s="217"/>
      <c r="DN20" s="217"/>
      <c r="DO20" s="217"/>
      <c r="DP20" s="279"/>
      <c r="DQ20" s="288">
        <v>2710700</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1514935</v>
      </c>
      <c r="S21" s="217"/>
      <c r="T21" s="217"/>
      <c r="U21" s="217"/>
      <c r="V21" s="217"/>
      <c r="W21" s="217"/>
      <c r="X21" s="217"/>
      <c r="Y21" s="279"/>
      <c r="Z21" s="282">
        <v>37.6</v>
      </c>
      <c r="AA21" s="282"/>
      <c r="AB21" s="282"/>
      <c r="AC21" s="282"/>
      <c r="AD21" s="287">
        <v>1390054</v>
      </c>
      <c r="AE21" s="287"/>
      <c r="AF21" s="287"/>
      <c r="AG21" s="287"/>
      <c r="AH21" s="287"/>
      <c r="AI21" s="287"/>
      <c r="AJ21" s="287"/>
      <c r="AK21" s="287"/>
      <c r="AL21" s="283">
        <v>54</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t="s">
        <v>197</v>
      </c>
      <c r="BH21" s="217"/>
      <c r="BI21" s="217"/>
      <c r="BJ21" s="217"/>
      <c r="BK21" s="217"/>
      <c r="BL21" s="217"/>
      <c r="BM21" s="217"/>
      <c r="BN21" s="279"/>
      <c r="BO21" s="282" t="s">
        <v>197</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288</v>
      </c>
      <c r="C22" s="1"/>
      <c r="D22" s="1"/>
      <c r="E22" s="1"/>
      <c r="F22" s="1"/>
      <c r="G22" s="1"/>
      <c r="H22" s="1"/>
      <c r="I22" s="1"/>
      <c r="J22" s="1"/>
      <c r="K22" s="1"/>
      <c r="L22" s="1"/>
      <c r="M22" s="1"/>
      <c r="N22" s="1"/>
      <c r="O22" s="1"/>
      <c r="P22" s="1"/>
      <c r="Q22" s="269"/>
      <c r="R22" s="274">
        <v>1390054</v>
      </c>
      <c r="S22" s="217"/>
      <c r="T22" s="217"/>
      <c r="U22" s="217"/>
      <c r="V22" s="217"/>
      <c r="W22" s="217"/>
      <c r="X22" s="217"/>
      <c r="Y22" s="279"/>
      <c r="Z22" s="282">
        <v>34.5</v>
      </c>
      <c r="AA22" s="282"/>
      <c r="AB22" s="282"/>
      <c r="AC22" s="282"/>
      <c r="AD22" s="287">
        <v>1390054</v>
      </c>
      <c r="AE22" s="287"/>
      <c r="AF22" s="287"/>
      <c r="AG22" s="287"/>
      <c r="AH22" s="287"/>
      <c r="AI22" s="287"/>
      <c r="AJ22" s="287"/>
      <c r="AK22" s="287"/>
      <c r="AL22" s="283">
        <v>54</v>
      </c>
      <c r="AM22" s="238"/>
      <c r="AN22" s="238"/>
      <c r="AO22" s="296"/>
      <c r="AP22" s="261" t="s">
        <v>364</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124879</v>
      </c>
      <c r="S23" s="217"/>
      <c r="T23" s="217"/>
      <c r="U23" s="217"/>
      <c r="V23" s="217"/>
      <c r="W23" s="217"/>
      <c r="X23" s="217"/>
      <c r="Y23" s="279"/>
      <c r="Z23" s="282">
        <v>3.1</v>
      </c>
      <c r="AA23" s="282"/>
      <c r="AB23" s="282"/>
      <c r="AC23" s="282"/>
      <c r="AD23" s="287" t="s">
        <v>197</v>
      </c>
      <c r="AE23" s="287"/>
      <c r="AF23" s="287"/>
      <c r="AG23" s="287"/>
      <c r="AH23" s="287"/>
      <c r="AI23" s="287"/>
      <c r="AJ23" s="287"/>
      <c r="AK23" s="287"/>
      <c r="AL23" s="283" t="s">
        <v>197</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307</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370</v>
      </c>
      <c r="DA23" s="139"/>
      <c r="DB23" s="139"/>
      <c r="DC23" s="144"/>
      <c r="DD23" s="182" t="s">
        <v>292</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v>2</v>
      </c>
      <c r="S24" s="217"/>
      <c r="T24" s="217"/>
      <c r="U24" s="217"/>
      <c r="V24" s="217"/>
      <c r="W24" s="217"/>
      <c r="X24" s="217"/>
      <c r="Y24" s="279"/>
      <c r="Z24" s="282">
        <v>0</v>
      </c>
      <c r="AA24" s="282"/>
      <c r="AB24" s="282"/>
      <c r="AC24" s="282"/>
      <c r="AD24" s="287" t="s">
        <v>197</v>
      </c>
      <c r="AE24" s="287"/>
      <c r="AF24" s="287"/>
      <c r="AG24" s="287"/>
      <c r="AH24" s="287"/>
      <c r="AI24" s="287"/>
      <c r="AJ24" s="287"/>
      <c r="AK24" s="287"/>
      <c r="AL24" s="283" t="s">
        <v>197</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1401645</v>
      </c>
      <c r="CS24" s="276"/>
      <c r="CT24" s="276"/>
      <c r="CU24" s="276"/>
      <c r="CV24" s="276"/>
      <c r="CW24" s="276"/>
      <c r="CX24" s="276"/>
      <c r="CY24" s="278"/>
      <c r="CZ24" s="291">
        <v>36.299999999999997</v>
      </c>
      <c r="DA24" s="293"/>
      <c r="DB24" s="293"/>
      <c r="DC24" s="337"/>
      <c r="DD24" s="341">
        <v>1164214</v>
      </c>
      <c r="DE24" s="276"/>
      <c r="DF24" s="276"/>
      <c r="DG24" s="276"/>
      <c r="DH24" s="276"/>
      <c r="DI24" s="276"/>
      <c r="DJ24" s="276"/>
      <c r="DK24" s="278"/>
      <c r="DL24" s="341">
        <v>973311</v>
      </c>
      <c r="DM24" s="276"/>
      <c r="DN24" s="276"/>
      <c r="DO24" s="276"/>
      <c r="DP24" s="276"/>
      <c r="DQ24" s="276"/>
      <c r="DR24" s="276"/>
      <c r="DS24" s="276"/>
      <c r="DT24" s="276"/>
      <c r="DU24" s="276"/>
      <c r="DV24" s="278"/>
      <c r="DW24" s="291">
        <v>37.799999999999997</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2693791</v>
      </c>
      <c r="S25" s="217"/>
      <c r="T25" s="217"/>
      <c r="U25" s="217"/>
      <c r="V25" s="217"/>
      <c r="W25" s="217"/>
      <c r="X25" s="217"/>
      <c r="Y25" s="279"/>
      <c r="Z25" s="282">
        <v>66.8</v>
      </c>
      <c r="AA25" s="282"/>
      <c r="AB25" s="282"/>
      <c r="AC25" s="282"/>
      <c r="AD25" s="287">
        <v>2568910</v>
      </c>
      <c r="AE25" s="287"/>
      <c r="AF25" s="287"/>
      <c r="AG25" s="287"/>
      <c r="AH25" s="287"/>
      <c r="AI25" s="287"/>
      <c r="AJ25" s="287"/>
      <c r="AK25" s="287"/>
      <c r="AL25" s="283">
        <v>99.8</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656231</v>
      </c>
      <c r="CS25" s="313"/>
      <c r="CT25" s="313"/>
      <c r="CU25" s="313"/>
      <c r="CV25" s="313"/>
      <c r="CW25" s="313"/>
      <c r="CX25" s="313"/>
      <c r="CY25" s="332"/>
      <c r="CZ25" s="283">
        <v>17</v>
      </c>
      <c r="DA25" s="335"/>
      <c r="DB25" s="335"/>
      <c r="DC25" s="338"/>
      <c r="DD25" s="288">
        <v>602569</v>
      </c>
      <c r="DE25" s="313"/>
      <c r="DF25" s="313"/>
      <c r="DG25" s="313"/>
      <c r="DH25" s="313"/>
      <c r="DI25" s="313"/>
      <c r="DJ25" s="313"/>
      <c r="DK25" s="332"/>
      <c r="DL25" s="288">
        <v>572743</v>
      </c>
      <c r="DM25" s="313"/>
      <c r="DN25" s="313"/>
      <c r="DO25" s="313"/>
      <c r="DP25" s="313"/>
      <c r="DQ25" s="313"/>
      <c r="DR25" s="313"/>
      <c r="DS25" s="313"/>
      <c r="DT25" s="313"/>
      <c r="DU25" s="313"/>
      <c r="DV25" s="332"/>
      <c r="DW25" s="283">
        <v>22.2</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t="s">
        <v>197</v>
      </c>
      <c r="S26" s="217"/>
      <c r="T26" s="217"/>
      <c r="U26" s="217"/>
      <c r="V26" s="217"/>
      <c r="W26" s="217"/>
      <c r="X26" s="217"/>
      <c r="Y26" s="279"/>
      <c r="Z26" s="282" t="s">
        <v>197</v>
      </c>
      <c r="AA26" s="282"/>
      <c r="AB26" s="282"/>
      <c r="AC26" s="282"/>
      <c r="AD26" s="287" t="s">
        <v>197</v>
      </c>
      <c r="AE26" s="287"/>
      <c r="AF26" s="287"/>
      <c r="AG26" s="287"/>
      <c r="AH26" s="287"/>
      <c r="AI26" s="287"/>
      <c r="AJ26" s="287"/>
      <c r="AK26" s="287"/>
      <c r="AL26" s="283" t="s">
        <v>197</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282597</v>
      </c>
      <c r="CS26" s="217"/>
      <c r="CT26" s="217"/>
      <c r="CU26" s="217"/>
      <c r="CV26" s="217"/>
      <c r="CW26" s="217"/>
      <c r="CX26" s="217"/>
      <c r="CY26" s="279"/>
      <c r="CZ26" s="283">
        <v>7.3</v>
      </c>
      <c r="DA26" s="335"/>
      <c r="DB26" s="335"/>
      <c r="DC26" s="338"/>
      <c r="DD26" s="288">
        <v>256203</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6169</v>
      </c>
      <c r="S27" s="217"/>
      <c r="T27" s="217"/>
      <c r="U27" s="217"/>
      <c r="V27" s="217"/>
      <c r="W27" s="217"/>
      <c r="X27" s="217"/>
      <c r="Y27" s="279"/>
      <c r="Z27" s="282">
        <v>0.2</v>
      </c>
      <c r="AA27" s="282"/>
      <c r="AB27" s="282"/>
      <c r="AC27" s="282"/>
      <c r="AD27" s="287" t="s">
        <v>197</v>
      </c>
      <c r="AE27" s="287"/>
      <c r="AF27" s="287"/>
      <c r="AG27" s="287"/>
      <c r="AH27" s="287"/>
      <c r="AI27" s="287"/>
      <c r="AJ27" s="287"/>
      <c r="AK27" s="287"/>
      <c r="AL27" s="283" t="s">
        <v>197</v>
      </c>
      <c r="AM27" s="238"/>
      <c r="AN27" s="238"/>
      <c r="AO27" s="296"/>
      <c r="AP27" s="261" t="s">
        <v>384</v>
      </c>
      <c r="AQ27" s="1"/>
      <c r="AR27" s="1"/>
      <c r="AS27" s="1"/>
      <c r="AT27" s="1"/>
      <c r="AU27" s="1"/>
      <c r="AV27" s="1"/>
      <c r="AW27" s="1"/>
      <c r="AX27" s="1"/>
      <c r="AY27" s="1"/>
      <c r="AZ27" s="1"/>
      <c r="BA27" s="1"/>
      <c r="BB27" s="1"/>
      <c r="BC27" s="1"/>
      <c r="BD27" s="1"/>
      <c r="BE27" s="1"/>
      <c r="BF27" s="269"/>
      <c r="BG27" s="274">
        <v>1012110</v>
      </c>
      <c r="BH27" s="217"/>
      <c r="BI27" s="217"/>
      <c r="BJ27" s="217"/>
      <c r="BK27" s="217"/>
      <c r="BL27" s="217"/>
      <c r="BM27" s="217"/>
      <c r="BN27" s="279"/>
      <c r="BO27" s="282">
        <v>100</v>
      </c>
      <c r="BP27" s="282"/>
      <c r="BQ27" s="282"/>
      <c r="BR27" s="282"/>
      <c r="BS27" s="287">
        <v>4874</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308552</v>
      </c>
      <c r="CS27" s="313"/>
      <c r="CT27" s="313"/>
      <c r="CU27" s="313"/>
      <c r="CV27" s="313"/>
      <c r="CW27" s="313"/>
      <c r="CX27" s="313"/>
      <c r="CY27" s="332"/>
      <c r="CZ27" s="283">
        <v>8</v>
      </c>
      <c r="DA27" s="335"/>
      <c r="DB27" s="335"/>
      <c r="DC27" s="338"/>
      <c r="DD27" s="288">
        <v>124783</v>
      </c>
      <c r="DE27" s="313"/>
      <c r="DF27" s="313"/>
      <c r="DG27" s="313"/>
      <c r="DH27" s="313"/>
      <c r="DI27" s="313"/>
      <c r="DJ27" s="313"/>
      <c r="DK27" s="332"/>
      <c r="DL27" s="288">
        <v>90758</v>
      </c>
      <c r="DM27" s="313"/>
      <c r="DN27" s="313"/>
      <c r="DO27" s="313"/>
      <c r="DP27" s="313"/>
      <c r="DQ27" s="313"/>
      <c r="DR27" s="313"/>
      <c r="DS27" s="313"/>
      <c r="DT27" s="313"/>
      <c r="DU27" s="313"/>
      <c r="DV27" s="332"/>
      <c r="DW27" s="283">
        <v>3.5</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15844</v>
      </c>
      <c r="S28" s="217"/>
      <c r="T28" s="217"/>
      <c r="U28" s="217"/>
      <c r="V28" s="217"/>
      <c r="W28" s="217"/>
      <c r="X28" s="217"/>
      <c r="Y28" s="279"/>
      <c r="Z28" s="282">
        <v>0.4</v>
      </c>
      <c r="AA28" s="282"/>
      <c r="AB28" s="282"/>
      <c r="AC28" s="282"/>
      <c r="AD28" s="287">
        <v>336</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436862</v>
      </c>
      <c r="CS28" s="217"/>
      <c r="CT28" s="217"/>
      <c r="CU28" s="217"/>
      <c r="CV28" s="217"/>
      <c r="CW28" s="217"/>
      <c r="CX28" s="217"/>
      <c r="CY28" s="279"/>
      <c r="CZ28" s="283">
        <v>11.3</v>
      </c>
      <c r="DA28" s="335"/>
      <c r="DB28" s="335"/>
      <c r="DC28" s="338"/>
      <c r="DD28" s="288">
        <v>436862</v>
      </c>
      <c r="DE28" s="217"/>
      <c r="DF28" s="217"/>
      <c r="DG28" s="217"/>
      <c r="DH28" s="217"/>
      <c r="DI28" s="217"/>
      <c r="DJ28" s="217"/>
      <c r="DK28" s="279"/>
      <c r="DL28" s="288">
        <v>309810</v>
      </c>
      <c r="DM28" s="217"/>
      <c r="DN28" s="217"/>
      <c r="DO28" s="217"/>
      <c r="DP28" s="217"/>
      <c r="DQ28" s="217"/>
      <c r="DR28" s="217"/>
      <c r="DS28" s="217"/>
      <c r="DT28" s="217"/>
      <c r="DU28" s="217"/>
      <c r="DV28" s="279"/>
      <c r="DW28" s="283">
        <v>12</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2404</v>
      </c>
      <c r="S29" s="217"/>
      <c r="T29" s="217"/>
      <c r="U29" s="217"/>
      <c r="V29" s="217"/>
      <c r="W29" s="217"/>
      <c r="X29" s="217"/>
      <c r="Y29" s="279"/>
      <c r="Z29" s="282">
        <v>0.1</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23</v>
      </c>
      <c r="CG29" s="1"/>
      <c r="CH29" s="1"/>
      <c r="CI29" s="1"/>
      <c r="CJ29" s="1"/>
      <c r="CK29" s="1"/>
      <c r="CL29" s="1"/>
      <c r="CM29" s="1"/>
      <c r="CN29" s="1"/>
      <c r="CO29" s="1"/>
      <c r="CP29" s="1"/>
      <c r="CQ29" s="269"/>
      <c r="CR29" s="274">
        <v>436607</v>
      </c>
      <c r="CS29" s="313"/>
      <c r="CT29" s="313"/>
      <c r="CU29" s="313"/>
      <c r="CV29" s="313"/>
      <c r="CW29" s="313"/>
      <c r="CX29" s="313"/>
      <c r="CY29" s="332"/>
      <c r="CZ29" s="283">
        <v>11.3</v>
      </c>
      <c r="DA29" s="335"/>
      <c r="DB29" s="335"/>
      <c r="DC29" s="338"/>
      <c r="DD29" s="288">
        <v>436607</v>
      </c>
      <c r="DE29" s="313"/>
      <c r="DF29" s="313"/>
      <c r="DG29" s="313"/>
      <c r="DH29" s="313"/>
      <c r="DI29" s="313"/>
      <c r="DJ29" s="313"/>
      <c r="DK29" s="332"/>
      <c r="DL29" s="288">
        <v>309555</v>
      </c>
      <c r="DM29" s="313"/>
      <c r="DN29" s="313"/>
      <c r="DO29" s="313"/>
      <c r="DP29" s="313"/>
      <c r="DQ29" s="313"/>
      <c r="DR29" s="313"/>
      <c r="DS29" s="313"/>
      <c r="DT29" s="313"/>
      <c r="DU29" s="313"/>
      <c r="DV29" s="332"/>
      <c r="DW29" s="283">
        <v>12</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264225</v>
      </c>
      <c r="S30" s="217"/>
      <c r="T30" s="217"/>
      <c r="U30" s="217"/>
      <c r="V30" s="217"/>
      <c r="W30" s="217"/>
      <c r="X30" s="217"/>
      <c r="Y30" s="279"/>
      <c r="Z30" s="282">
        <v>6.6</v>
      </c>
      <c r="AA30" s="282"/>
      <c r="AB30" s="282"/>
      <c r="AC30" s="282"/>
      <c r="AD30" s="287" t="s">
        <v>197</v>
      </c>
      <c r="AE30" s="287"/>
      <c r="AF30" s="287"/>
      <c r="AG30" s="287"/>
      <c r="AH30" s="287"/>
      <c r="AI30" s="287"/>
      <c r="AJ30" s="287"/>
      <c r="AK30" s="287"/>
      <c r="AL30" s="283" t="s">
        <v>197</v>
      </c>
      <c r="AM30" s="238"/>
      <c r="AN30" s="238"/>
      <c r="AO30" s="296"/>
      <c r="AP30" s="182" t="s">
        <v>307</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431539</v>
      </c>
      <c r="CS30" s="217"/>
      <c r="CT30" s="217"/>
      <c r="CU30" s="217"/>
      <c r="CV30" s="217"/>
      <c r="CW30" s="217"/>
      <c r="CX30" s="217"/>
      <c r="CY30" s="279"/>
      <c r="CZ30" s="283">
        <v>11.2</v>
      </c>
      <c r="DA30" s="335"/>
      <c r="DB30" s="335"/>
      <c r="DC30" s="338"/>
      <c r="DD30" s="288">
        <v>431539</v>
      </c>
      <c r="DE30" s="217"/>
      <c r="DF30" s="217"/>
      <c r="DG30" s="217"/>
      <c r="DH30" s="217"/>
      <c r="DI30" s="217"/>
      <c r="DJ30" s="217"/>
      <c r="DK30" s="279"/>
      <c r="DL30" s="288">
        <v>304487</v>
      </c>
      <c r="DM30" s="217"/>
      <c r="DN30" s="217"/>
      <c r="DO30" s="217"/>
      <c r="DP30" s="217"/>
      <c r="DQ30" s="217"/>
      <c r="DR30" s="217"/>
      <c r="DS30" s="217"/>
      <c r="DT30" s="217"/>
      <c r="DU30" s="217"/>
      <c r="DV30" s="279"/>
      <c r="DW30" s="283">
        <v>11.8</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4</v>
      </c>
      <c r="AQ31" s="178"/>
      <c r="AR31" s="178"/>
      <c r="AS31" s="178"/>
      <c r="AT31" s="306" t="s">
        <v>390</v>
      </c>
      <c r="AU31" s="265"/>
      <c r="AV31" s="265"/>
      <c r="AW31" s="265"/>
      <c r="AX31" s="260" t="s">
        <v>267</v>
      </c>
      <c r="AY31" s="265"/>
      <c r="AZ31" s="265"/>
      <c r="BA31" s="265"/>
      <c r="BB31" s="265"/>
      <c r="BC31" s="265"/>
      <c r="BD31" s="265"/>
      <c r="BE31" s="265"/>
      <c r="BF31" s="268"/>
      <c r="BG31" s="318">
        <v>99.7</v>
      </c>
      <c r="BH31" s="322"/>
      <c r="BI31" s="322"/>
      <c r="BJ31" s="322"/>
      <c r="BK31" s="322"/>
      <c r="BL31" s="322"/>
      <c r="BM31" s="293">
        <v>99.3</v>
      </c>
      <c r="BN31" s="322"/>
      <c r="BO31" s="322"/>
      <c r="BP31" s="322"/>
      <c r="BQ31" s="324"/>
      <c r="BR31" s="318">
        <v>99.8</v>
      </c>
      <c r="BS31" s="322"/>
      <c r="BT31" s="322"/>
      <c r="BU31" s="322"/>
      <c r="BV31" s="322"/>
      <c r="BW31" s="322"/>
      <c r="BX31" s="293">
        <v>99.5</v>
      </c>
      <c r="BY31" s="322"/>
      <c r="BZ31" s="322"/>
      <c r="CA31" s="322"/>
      <c r="CB31" s="324"/>
      <c r="CD31" s="134"/>
      <c r="CE31" s="42"/>
      <c r="CF31" s="261" t="s">
        <v>308</v>
      </c>
      <c r="CG31" s="1"/>
      <c r="CH31" s="1"/>
      <c r="CI31" s="1"/>
      <c r="CJ31" s="1"/>
      <c r="CK31" s="1"/>
      <c r="CL31" s="1"/>
      <c r="CM31" s="1"/>
      <c r="CN31" s="1"/>
      <c r="CO31" s="1"/>
      <c r="CP31" s="1"/>
      <c r="CQ31" s="269"/>
      <c r="CR31" s="274">
        <v>5068</v>
      </c>
      <c r="CS31" s="313"/>
      <c r="CT31" s="313"/>
      <c r="CU31" s="313"/>
      <c r="CV31" s="313"/>
      <c r="CW31" s="313"/>
      <c r="CX31" s="313"/>
      <c r="CY31" s="332"/>
      <c r="CZ31" s="283">
        <v>0.1</v>
      </c>
      <c r="DA31" s="335"/>
      <c r="DB31" s="335"/>
      <c r="DC31" s="338"/>
      <c r="DD31" s="288">
        <v>5068</v>
      </c>
      <c r="DE31" s="313"/>
      <c r="DF31" s="313"/>
      <c r="DG31" s="313"/>
      <c r="DH31" s="313"/>
      <c r="DI31" s="313"/>
      <c r="DJ31" s="313"/>
      <c r="DK31" s="332"/>
      <c r="DL31" s="288">
        <v>5068</v>
      </c>
      <c r="DM31" s="313"/>
      <c r="DN31" s="313"/>
      <c r="DO31" s="313"/>
      <c r="DP31" s="313"/>
      <c r="DQ31" s="313"/>
      <c r="DR31" s="313"/>
      <c r="DS31" s="313"/>
      <c r="DT31" s="313"/>
      <c r="DU31" s="313"/>
      <c r="DV31" s="332"/>
      <c r="DW31" s="283">
        <v>0.2</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174467</v>
      </c>
      <c r="S32" s="217"/>
      <c r="T32" s="217"/>
      <c r="U32" s="217"/>
      <c r="V32" s="217"/>
      <c r="W32" s="217"/>
      <c r="X32" s="217"/>
      <c r="Y32" s="279"/>
      <c r="Z32" s="282">
        <v>4.3</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241</v>
      </c>
      <c r="AX32" s="261" t="s">
        <v>368</v>
      </c>
      <c r="AY32" s="1"/>
      <c r="AZ32" s="1"/>
      <c r="BA32" s="1"/>
      <c r="BB32" s="1"/>
      <c r="BC32" s="1"/>
      <c r="BD32" s="1"/>
      <c r="BE32" s="1"/>
      <c r="BF32" s="269"/>
      <c r="BG32" s="319">
        <v>99</v>
      </c>
      <c r="BH32" s="313"/>
      <c r="BI32" s="313"/>
      <c r="BJ32" s="313"/>
      <c r="BK32" s="313"/>
      <c r="BL32" s="313"/>
      <c r="BM32" s="238">
        <v>98.3</v>
      </c>
      <c r="BN32" s="313"/>
      <c r="BO32" s="313"/>
      <c r="BP32" s="313"/>
      <c r="BQ32" s="316"/>
      <c r="BR32" s="319">
        <v>99.7</v>
      </c>
      <c r="BS32" s="313"/>
      <c r="BT32" s="313"/>
      <c r="BU32" s="313"/>
      <c r="BV32" s="313"/>
      <c r="BW32" s="313"/>
      <c r="BX32" s="238">
        <v>99</v>
      </c>
      <c r="BY32" s="313"/>
      <c r="BZ32" s="313"/>
      <c r="CA32" s="313"/>
      <c r="CB32" s="316"/>
      <c r="CD32" s="135"/>
      <c r="CE32" s="142"/>
      <c r="CF32" s="261" t="s">
        <v>392</v>
      </c>
      <c r="CG32" s="1"/>
      <c r="CH32" s="1"/>
      <c r="CI32" s="1"/>
      <c r="CJ32" s="1"/>
      <c r="CK32" s="1"/>
      <c r="CL32" s="1"/>
      <c r="CM32" s="1"/>
      <c r="CN32" s="1"/>
      <c r="CO32" s="1"/>
      <c r="CP32" s="1"/>
      <c r="CQ32" s="269"/>
      <c r="CR32" s="274">
        <v>255</v>
      </c>
      <c r="CS32" s="217"/>
      <c r="CT32" s="217"/>
      <c r="CU32" s="217"/>
      <c r="CV32" s="217"/>
      <c r="CW32" s="217"/>
      <c r="CX32" s="217"/>
      <c r="CY32" s="279"/>
      <c r="CZ32" s="283">
        <v>0</v>
      </c>
      <c r="DA32" s="335"/>
      <c r="DB32" s="335"/>
      <c r="DC32" s="338"/>
      <c r="DD32" s="288">
        <v>255</v>
      </c>
      <c r="DE32" s="217"/>
      <c r="DF32" s="217"/>
      <c r="DG32" s="217"/>
      <c r="DH32" s="217"/>
      <c r="DI32" s="217"/>
      <c r="DJ32" s="217"/>
      <c r="DK32" s="279"/>
      <c r="DL32" s="288">
        <v>255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5629</v>
      </c>
      <c r="S33" s="217"/>
      <c r="T33" s="217"/>
      <c r="U33" s="217"/>
      <c r="V33" s="217"/>
      <c r="W33" s="217"/>
      <c r="X33" s="217"/>
      <c r="Y33" s="279"/>
      <c r="Z33" s="282">
        <v>0.1</v>
      </c>
      <c r="AA33" s="282"/>
      <c r="AB33" s="282"/>
      <c r="AC33" s="282"/>
      <c r="AD33" s="287">
        <v>608</v>
      </c>
      <c r="AE33" s="287"/>
      <c r="AF33" s="287"/>
      <c r="AG33" s="287"/>
      <c r="AH33" s="287"/>
      <c r="AI33" s="287"/>
      <c r="AJ33" s="287"/>
      <c r="AK33" s="287"/>
      <c r="AL33" s="283">
        <v>0</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99.9</v>
      </c>
      <c r="BH33" s="312"/>
      <c r="BI33" s="312"/>
      <c r="BJ33" s="312"/>
      <c r="BK33" s="312"/>
      <c r="BL33" s="312"/>
      <c r="BM33" s="294">
        <v>99.6</v>
      </c>
      <c r="BN33" s="312"/>
      <c r="BO33" s="312"/>
      <c r="BP33" s="312"/>
      <c r="BQ33" s="317"/>
      <c r="BR33" s="320">
        <v>99.9</v>
      </c>
      <c r="BS33" s="312"/>
      <c r="BT33" s="312"/>
      <c r="BU33" s="312"/>
      <c r="BV33" s="312"/>
      <c r="BW33" s="312"/>
      <c r="BX33" s="294">
        <v>99.6</v>
      </c>
      <c r="BY33" s="312"/>
      <c r="BZ33" s="312"/>
      <c r="CA33" s="312"/>
      <c r="CB33" s="317"/>
      <c r="CD33" s="261" t="s">
        <v>395</v>
      </c>
      <c r="CE33" s="1"/>
      <c r="CF33" s="1"/>
      <c r="CG33" s="1"/>
      <c r="CH33" s="1"/>
      <c r="CI33" s="1"/>
      <c r="CJ33" s="1"/>
      <c r="CK33" s="1"/>
      <c r="CL33" s="1"/>
      <c r="CM33" s="1"/>
      <c r="CN33" s="1"/>
      <c r="CO33" s="1"/>
      <c r="CP33" s="1"/>
      <c r="CQ33" s="269"/>
      <c r="CR33" s="274">
        <v>1534101</v>
      </c>
      <c r="CS33" s="313"/>
      <c r="CT33" s="313"/>
      <c r="CU33" s="313"/>
      <c r="CV33" s="313"/>
      <c r="CW33" s="313"/>
      <c r="CX33" s="313"/>
      <c r="CY33" s="332"/>
      <c r="CZ33" s="283">
        <v>39.700000000000003</v>
      </c>
      <c r="DA33" s="335"/>
      <c r="DB33" s="335"/>
      <c r="DC33" s="338"/>
      <c r="DD33" s="288">
        <v>1339164</v>
      </c>
      <c r="DE33" s="313"/>
      <c r="DF33" s="313"/>
      <c r="DG33" s="313"/>
      <c r="DH33" s="313"/>
      <c r="DI33" s="313"/>
      <c r="DJ33" s="313"/>
      <c r="DK33" s="332"/>
      <c r="DL33" s="288">
        <v>987803</v>
      </c>
      <c r="DM33" s="313"/>
      <c r="DN33" s="313"/>
      <c r="DO33" s="313"/>
      <c r="DP33" s="313"/>
      <c r="DQ33" s="313"/>
      <c r="DR33" s="313"/>
      <c r="DS33" s="313"/>
      <c r="DT33" s="313"/>
      <c r="DU33" s="313"/>
      <c r="DV33" s="332"/>
      <c r="DW33" s="283">
        <v>38.4</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7147</v>
      </c>
      <c r="S34" s="217"/>
      <c r="T34" s="217"/>
      <c r="U34" s="217"/>
      <c r="V34" s="217"/>
      <c r="W34" s="217"/>
      <c r="X34" s="217"/>
      <c r="Y34" s="279"/>
      <c r="Z34" s="282">
        <v>0.2</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433071</v>
      </c>
      <c r="CS34" s="217"/>
      <c r="CT34" s="217"/>
      <c r="CU34" s="217"/>
      <c r="CV34" s="217"/>
      <c r="CW34" s="217"/>
      <c r="CX34" s="217"/>
      <c r="CY34" s="279"/>
      <c r="CZ34" s="283">
        <v>11.2</v>
      </c>
      <c r="DA34" s="335"/>
      <c r="DB34" s="335"/>
      <c r="DC34" s="338"/>
      <c r="DD34" s="288">
        <v>345899</v>
      </c>
      <c r="DE34" s="217"/>
      <c r="DF34" s="217"/>
      <c r="DG34" s="217"/>
      <c r="DH34" s="217"/>
      <c r="DI34" s="217"/>
      <c r="DJ34" s="217"/>
      <c r="DK34" s="279"/>
      <c r="DL34" s="288">
        <v>285381</v>
      </c>
      <c r="DM34" s="217"/>
      <c r="DN34" s="217"/>
      <c r="DO34" s="217"/>
      <c r="DP34" s="217"/>
      <c r="DQ34" s="217"/>
      <c r="DR34" s="217"/>
      <c r="DS34" s="217"/>
      <c r="DT34" s="217"/>
      <c r="DU34" s="217"/>
      <c r="DV34" s="279"/>
      <c r="DW34" s="283">
        <v>11.1</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740</v>
      </c>
      <c r="S35" s="217"/>
      <c r="T35" s="217"/>
      <c r="U35" s="217"/>
      <c r="V35" s="217"/>
      <c r="W35" s="217"/>
      <c r="X35" s="217"/>
      <c r="Y35" s="279"/>
      <c r="Z35" s="282">
        <v>0</v>
      </c>
      <c r="AA35" s="282"/>
      <c r="AB35" s="282"/>
      <c r="AC35" s="282"/>
      <c r="AD35" s="287" t="s">
        <v>197</v>
      </c>
      <c r="AE35" s="287"/>
      <c r="AF35" s="287"/>
      <c r="AG35" s="287"/>
      <c r="AH35" s="287"/>
      <c r="AI35" s="287"/>
      <c r="AJ35" s="287"/>
      <c r="AK35" s="287"/>
      <c r="AL35" s="283" t="s">
        <v>197</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42803</v>
      </c>
      <c r="CS35" s="313"/>
      <c r="CT35" s="313"/>
      <c r="CU35" s="313"/>
      <c r="CV35" s="313"/>
      <c r="CW35" s="313"/>
      <c r="CX35" s="313"/>
      <c r="CY35" s="332"/>
      <c r="CZ35" s="283">
        <v>1.1000000000000001</v>
      </c>
      <c r="DA35" s="335"/>
      <c r="DB35" s="335"/>
      <c r="DC35" s="338"/>
      <c r="DD35" s="288">
        <v>40487</v>
      </c>
      <c r="DE35" s="313"/>
      <c r="DF35" s="313"/>
      <c r="DG35" s="313"/>
      <c r="DH35" s="313"/>
      <c r="DI35" s="313"/>
      <c r="DJ35" s="313"/>
      <c r="DK35" s="332"/>
      <c r="DL35" s="288">
        <v>30977</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130139</v>
      </c>
      <c r="S36" s="217"/>
      <c r="T36" s="217"/>
      <c r="U36" s="217"/>
      <c r="V36" s="217"/>
      <c r="W36" s="217"/>
      <c r="X36" s="217"/>
      <c r="Y36" s="279"/>
      <c r="Z36" s="282">
        <v>3.2</v>
      </c>
      <c r="AA36" s="282"/>
      <c r="AB36" s="282"/>
      <c r="AC36" s="282"/>
      <c r="AD36" s="287" t="s">
        <v>197</v>
      </c>
      <c r="AE36" s="287"/>
      <c r="AF36" s="287"/>
      <c r="AG36" s="287"/>
      <c r="AH36" s="287"/>
      <c r="AI36" s="287"/>
      <c r="AJ36" s="287"/>
      <c r="AK36" s="287"/>
      <c r="AL36" s="283" t="s">
        <v>197</v>
      </c>
      <c r="AM36" s="238"/>
      <c r="AN36" s="238"/>
      <c r="AO36" s="296"/>
      <c r="AP36" s="95"/>
      <c r="AQ36" s="301" t="s">
        <v>384</v>
      </c>
      <c r="AR36" s="304"/>
      <c r="AS36" s="304"/>
      <c r="AT36" s="304"/>
      <c r="AU36" s="304"/>
      <c r="AV36" s="304"/>
      <c r="AW36" s="304"/>
      <c r="AX36" s="304"/>
      <c r="AY36" s="309"/>
      <c r="AZ36" s="273">
        <v>488031</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1731</v>
      </c>
      <c r="BW36" s="276"/>
      <c r="BX36" s="276"/>
      <c r="BY36" s="276"/>
      <c r="BZ36" s="276"/>
      <c r="CA36" s="276"/>
      <c r="CB36" s="315"/>
      <c r="CD36" s="261" t="s">
        <v>27</v>
      </c>
      <c r="CE36" s="1"/>
      <c r="CF36" s="1"/>
      <c r="CG36" s="1"/>
      <c r="CH36" s="1"/>
      <c r="CI36" s="1"/>
      <c r="CJ36" s="1"/>
      <c r="CK36" s="1"/>
      <c r="CL36" s="1"/>
      <c r="CM36" s="1"/>
      <c r="CN36" s="1"/>
      <c r="CO36" s="1"/>
      <c r="CP36" s="1"/>
      <c r="CQ36" s="269"/>
      <c r="CR36" s="274">
        <v>699042</v>
      </c>
      <c r="CS36" s="217"/>
      <c r="CT36" s="217"/>
      <c r="CU36" s="217"/>
      <c r="CV36" s="217"/>
      <c r="CW36" s="217"/>
      <c r="CX36" s="217"/>
      <c r="CY36" s="279"/>
      <c r="CZ36" s="283">
        <v>18.100000000000001</v>
      </c>
      <c r="DA36" s="335"/>
      <c r="DB36" s="335"/>
      <c r="DC36" s="338"/>
      <c r="DD36" s="288">
        <v>662657</v>
      </c>
      <c r="DE36" s="217"/>
      <c r="DF36" s="217"/>
      <c r="DG36" s="217"/>
      <c r="DH36" s="217"/>
      <c r="DI36" s="217"/>
      <c r="DJ36" s="217"/>
      <c r="DK36" s="279"/>
      <c r="DL36" s="288">
        <v>514789</v>
      </c>
      <c r="DM36" s="217"/>
      <c r="DN36" s="217"/>
      <c r="DO36" s="217"/>
      <c r="DP36" s="217"/>
      <c r="DQ36" s="217"/>
      <c r="DR36" s="217"/>
      <c r="DS36" s="217"/>
      <c r="DT36" s="217"/>
      <c r="DU36" s="217"/>
      <c r="DV36" s="279"/>
      <c r="DW36" s="283">
        <v>20</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68542</v>
      </c>
      <c r="S37" s="217"/>
      <c r="T37" s="217"/>
      <c r="U37" s="217"/>
      <c r="V37" s="217"/>
      <c r="W37" s="217"/>
      <c r="X37" s="217"/>
      <c r="Y37" s="279"/>
      <c r="Z37" s="282">
        <v>1.7</v>
      </c>
      <c r="AA37" s="282"/>
      <c r="AB37" s="282"/>
      <c r="AC37" s="282"/>
      <c r="AD37" s="287">
        <v>4609</v>
      </c>
      <c r="AE37" s="287"/>
      <c r="AF37" s="287"/>
      <c r="AG37" s="287"/>
      <c r="AH37" s="287"/>
      <c r="AI37" s="287"/>
      <c r="AJ37" s="287"/>
      <c r="AK37" s="287"/>
      <c r="AL37" s="283">
        <v>0.2</v>
      </c>
      <c r="AM37" s="238"/>
      <c r="AN37" s="238"/>
      <c r="AO37" s="296"/>
      <c r="AQ37" s="302" t="s">
        <v>406</v>
      </c>
      <c r="AR37" s="111"/>
      <c r="AS37" s="111"/>
      <c r="AT37" s="111"/>
      <c r="AU37" s="111"/>
      <c r="AV37" s="111"/>
      <c r="AW37" s="111"/>
      <c r="AX37" s="111"/>
      <c r="AY37" s="310"/>
      <c r="AZ37" s="274">
        <v>241037</v>
      </c>
      <c r="BA37" s="217"/>
      <c r="BB37" s="217"/>
      <c r="BC37" s="217"/>
      <c r="BD37" s="313"/>
      <c r="BE37" s="313"/>
      <c r="BF37" s="316"/>
      <c r="BG37" s="261" t="s">
        <v>407</v>
      </c>
      <c r="BH37" s="1"/>
      <c r="BI37" s="1"/>
      <c r="BJ37" s="1"/>
      <c r="BK37" s="1"/>
      <c r="BL37" s="1"/>
      <c r="BM37" s="1"/>
      <c r="BN37" s="1"/>
      <c r="BO37" s="1"/>
      <c r="BP37" s="1"/>
      <c r="BQ37" s="1"/>
      <c r="BR37" s="1"/>
      <c r="BS37" s="1"/>
      <c r="BT37" s="1"/>
      <c r="BU37" s="269"/>
      <c r="BV37" s="274">
        <v>654</v>
      </c>
      <c r="BW37" s="217"/>
      <c r="BX37" s="217"/>
      <c r="BY37" s="217"/>
      <c r="BZ37" s="217"/>
      <c r="CA37" s="217"/>
      <c r="CB37" s="326"/>
      <c r="CD37" s="261" t="s">
        <v>159</v>
      </c>
      <c r="CE37" s="1"/>
      <c r="CF37" s="1"/>
      <c r="CG37" s="1"/>
      <c r="CH37" s="1"/>
      <c r="CI37" s="1"/>
      <c r="CJ37" s="1"/>
      <c r="CK37" s="1"/>
      <c r="CL37" s="1"/>
      <c r="CM37" s="1"/>
      <c r="CN37" s="1"/>
      <c r="CO37" s="1"/>
      <c r="CP37" s="1"/>
      <c r="CQ37" s="269"/>
      <c r="CR37" s="274">
        <v>220979</v>
      </c>
      <c r="CS37" s="313"/>
      <c r="CT37" s="313"/>
      <c r="CU37" s="313"/>
      <c r="CV37" s="313"/>
      <c r="CW37" s="313"/>
      <c r="CX37" s="313"/>
      <c r="CY37" s="332"/>
      <c r="CZ37" s="283">
        <v>5.7</v>
      </c>
      <c r="DA37" s="335"/>
      <c r="DB37" s="335"/>
      <c r="DC37" s="338"/>
      <c r="DD37" s="288">
        <v>220979</v>
      </c>
      <c r="DE37" s="313"/>
      <c r="DF37" s="313"/>
      <c r="DG37" s="313"/>
      <c r="DH37" s="313"/>
      <c r="DI37" s="313"/>
      <c r="DJ37" s="313"/>
      <c r="DK37" s="332"/>
      <c r="DL37" s="288">
        <v>211878</v>
      </c>
      <c r="DM37" s="313"/>
      <c r="DN37" s="313"/>
      <c r="DO37" s="313"/>
      <c r="DP37" s="313"/>
      <c r="DQ37" s="313"/>
      <c r="DR37" s="313"/>
      <c r="DS37" s="313"/>
      <c r="DT37" s="313"/>
      <c r="DU37" s="313"/>
      <c r="DV37" s="332"/>
      <c r="DW37" s="283">
        <v>8.1999999999999993</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661900</v>
      </c>
      <c r="S38" s="217"/>
      <c r="T38" s="217"/>
      <c r="U38" s="217"/>
      <c r="V38" s="217"/>
      <c r="W38" s="217"/>
      <c r="X38" s="217"/>
      <c r="Y38" s="279"/>
      <c r="Z38" s="282">
        <v>16.399999999999999</v>
      </c>
      <c r="AA38" s="282"/>
      <c r="AB38" s="282"/>
      <c r="AC38" s="282"/>
      <c r="AD38" s="287" t="s">
        <v>197</v>
      </c>
      <c r="AE38" s="287"/>
      <c r="AF38" s="287"/>
      <c r="AG38" s="287"/>
      <c r="AH38" s="287"/>
      <c r="AI38" s="287"/>
      <c r="AJ38" s="287"/>
      <c r="AK38" s="287"/>
      <c r="AL38" s="283" t="s">
        <v>197</v>
      </c>
      <c r="AM38" s="238"/>
      <c r="AN38" s="238"/>
      <c r="AO38" s="296"/>
      <c r="AQ38" s="302" t="s">
        <v>410</v>
      </c>
      <c r="AR38" s="111"/>
      <c r="AS38" s="111"/>
      <c r="AT38" s="111"/>
      <c r="AU38" s="111"/>
      <c r="AV38" s="111"/>
      <c r="AW38" s="111"/>
      <c r="AX38" s="111"/>
      <c r="AY38" s="310"/>
      <c r="AZ38" s="274">
        <v>46384</v>
      </c>
      <c r="BA38" s="217"/>
      <c r="BB38" s="217"/>
      <c r="BC38" s="217"/>
      <c r="BD38" s="313"/>
      <c r="BE38" s="313"/>
      <c r="BF38" s="316"/>
      <c r="BG38" s="261" t="s">
        <v>412</v>
      </c>
      <c r="BH38" s="1"/>
      <c r="BI38" s="1"/>
      <c r="BJ38" s="1"/>
      <c r="BK38" s="1"/>
      <c r="BL38" s="1"/>
      <c r="BM38" s="1"/>
      <c r="BN38" s="1"/>
      <c r="BO38" s="1"/>
      <c r="BP38" s="1"/>
      <c r="BQ38" s="1"/>
      <c r="BR38" s="1"/>
      <c r="BS38" s="1"/>
      <c r="BT38" s="1"/>
      <c r="BU38" s="269"/>
      <c r="BV38" s="274">
        <v>602</v>
      </c>
      <c r="BW38" s="217"/>
      <c r="BX38" s="217"/>
      <c r="BY38" s="217"/>
      <c r="BZ38" s="217"/>
      <c r="CA38" s="217"/>
      <c r="CB38" s="326"/>
      <c r="CD38" s="261" t="s">
        <v>413</v>
      </c>
      <c r="CE38" s="1"/>
      <c r="CF38" s="1"/>
      <c r="CG38" s="1"/>
      <c r="CH38" s="1"/>
      <c r="CI38" s="1"/>
      <c r="CJ38" s="1"/>
      <c r="CK38" s="1"/>
      <c r="CL38" s="1"/>
      <c r="CM38" s="1"/>
      <c r="CN38" s="1"/>
      <c r="CO38" s="1"/>
      <c r="CP38" s="1"/>
      <c r="CQ38" s="269"/>
      <c r="CR38" s="274">
        <v>200610</v>
      </c>
      <c r="CS38" s="217"/>
      <c r="CT38" s="217"/>
      <c r="CU38" s="217"/>
      <c r="CV38" s="217"/>
      <c r="CW38" s="217"/>
      <c r="CX38" s="217"/>
      <c r="CY38" s="279"/>
      <c r="CZ38" s="283">
        <v>5.2</v>
      </c>
      <c r="DA38" s="335"/>
      <c r="DB38" s="335"/>
      <c r="DC38" s="338"/>
      <c r="DD38" s="288">
        <v>171231</v>
      </c>
      <c r="DE38" s="217"/>
      <c r="DF38" s="217"/>
      <c r="DG38" s="217"/>
      <c r="DH38" s="217"/>
      <c r="DI38" s="217"/>
      <c r="DJ38" s="217"/>
      <c r="DK38" s="279"/>
      <c r="DL38" s="288">
        <v>156656</v>
      </c>
      <c r="DM38" s="217"/>
      <c r="DN38" s="217"/>
      <c r="DO38" s="217"/>
      <c r="DP38" s="217"/>
      <c r="DQ38" s="217"/>
      <c r="DR38" s="217"/>
      <c r="DS38" s="217"/>
      <c r="DT38" s="217"/>
      <c r="DU38" s="217"/>
      <c r="DV38" s="279"/>
      <c r="DW38" s="283">
        <v>6.1</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415</v>
      </c>
      <c r="AR39" s="111"/>
      <c r="AS39" s="111"/>
      <c r="AT39" s="111"/>
      <c r="AU39" s="111"/>
      <c r="AV39" s="111"/>
      <c r="AW39" s="111"/>
      <c r="AX39" s="111"/>
      <c r="AY39" s="310"/>
      <c r="AZ39" s="274">
        <v>12506</v>
      </c>
      <c r="BA39" s="217"/>
      <c r="BB39" s="217"/>
      <c r="BC39" s="217"/>
      <c r="BD39" s="313"/>
      <c r="BE39" s="313"/>
      <c r="BF39" s="316"/>
      <c r="BG39" s="261" t="s">
        <v>328</v>
      </c>
      <c r="BH39" s="1"/>
      <c r="BI39" s="1"/>
      <c r="BJ39" s="1"/>
      <c r="BK39" s="1"/>
      <c r="BL39" s="1"/>
      <c r="BM39" s="1"/>
      <c r="BN39" s="1"/>
      <c r="BO39" s="1"/>
      <c r="BP39" s="1"/>
      <c r="BQ39" s="1"/>
      <c r="BR39" s="1"/>
      <c r="BS39" s="1"/>
      <c r="BT39" s="1"/>
      <c r="BU39" s="269"/>
      <c r="BV39" s="274">
        <v>1023</v>
      </c>
      <c r="BW39" s="217"/>
      <c r="BX39" s="217"/>
      <c r="BY39" s="217"/>
      <c r="BZ39" s="217"/>
      <c r="CA39" s="217"/>
      <c r="CB39" s="326"/>
      <c r="CD39" s="261" t="s">
        <v>417</v>
      </c>
      <c r="CE39" s="1"/>
      <c r="CF39" s="1"/>
      <c r="CG39" s="1"/>
      <c r="CH39" s="1"/>
      <c r="CI39" s="1"/>
      <c r="CJ39" s="1"/>
      <c r="CK39" s="1"/>
      <c r="CL39" s="1"/>
      <c r="CM39" s="1"/>
      <c r="CN39" s="1"/>
      <c r="CO39" s="1"/>
      <c r="CP39" s="1"/>
      <c r="CQ39" s="269"/>
      <c r="CR39" s="274">
        <v>128075</v>
      </c>
      <c r="CS39" s="313"/>
      <c r="CT39" s="313"/>
      <c r="CU39" s="313"/>
      <c r="CV39" s="313"/>
      <c r="CW39" s="313"/>
      <c r="CX39" s="313"/>
      <c r="CY39" s="332"/>
      <c r="CZ39" s="283">
        <v>3.3</v>
      </c>
      <c r="DA39" s="335"/>
      <c r="DB39" s="335"/>
      <c r="DC39" s="338"/>
      <c r="DD39" s="288">
        <v>118890</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t="s">
        <v>197</v>
      </c>
      <c r="S40" s="217"/>
      <c r="T40" s="217"/>
      <c r="U40" s="217"/>
      <c r="V40" s="217"/>
      <c r="W40" s="217"/>
      <c r="X40" s="217"/>
      <c r="Y40" s="279"/>
      <c r="Z40" s="282" t="s">
        <v>197</v>
      </c>
      <c r="AA40" s="282"/>
      <c r="AB40" s="282"/>
      <c r="AC40" s="282"/>
      <c r="AD40" s="287" t="s">
        <v>197</v>
      </c>
      <c r="AE40" s="287"/>
      <c r="AF40" s="287"/>
      <c r="AG40" s="287"/>
      <c r="AH40" s="287"/>
      <c r="AI40" s="287"/>
      <c r="AJ40" s="287"/>
      <c r="AK40" s="287"/>
      <c r="AL40" s="283" t="s">
        <v>197</v>
      </c>
      <c r="AM40" s="238"/>
      <c r="AN40" s="238"/>
      <c r="AO40" s="296"/>
      <c r="AQ40" s="302" t="s">
        <v>423</v>
      </c>
      <c r="AR40" s="111"/>
      <c r="AS40" s="111"/>
      <c r="AT40" s="111"/>
      <c r="AU40" s="111"/>
      <c r="AV40" s="111"/>
      <c r="AW40" s="111"/>
      <c r="AX40" s="111"/>
      <c r="AY40" s="310"/>
      <c r="AZ40" s="274">
        <v>411</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115</v>
      </c>
      <c r="BW40" s="217"/>
      <c r="BX40" s="217"/>
      <c r="BY40" s="217"/>
      <c r="BZ40" s="217"/>
      <c r="CA40" s="217"/>
      <c r="CB40" s="326"/>
      <c r="CD40" s="261" t="s">
        <v>365</v>
      </c>
      <c r="CE40" s="1"/>
      <c r="CF40" s="1"/>
      <c r="CG40" s="1"/>
      <c r="CH40" s="1"/>
      <c r="CI40" s="1"/>
      <c r="CJ40" s="1"/>
      <c r="CK40" s="1"/>
      <c r="CL40" s="1"/>
      <c r="CM40" s="1"/>
      <c r="CN40" s="1"/>
      <c r="CO40" s="1"/>
      <c r="CP40" s="1"/>
      <c r="CQ40" s="269"/>
      <c r="CR40" s="274">
        <v>30500</v>
      </c>
      <c r="CS40" s="217"/>
      <c r="CT40" s="217"/>
      <c r="CU40" s="217"/>
      <c r="CV40" s="217"/>
      <c r="CW40" s="217"/>
      <c r="CX40" s="217"/>
      <c r="CY40" s="279"/>
      <c r="CZ40" s="283">
        <v>0.8</v>
      </c>
      <c r="DA40" s="335"/>
      <c r="DB40" s="335"/>
      <c r="DC40" s="338"/>
      <c r="DD40" s="288" t="s">
        <v>197</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4030997</v>
      </c>
      <c r="S41" s="277"/>
      <c r="T41" s="277"/>
      <c r="U41" s="277"/>
      <c r="V41" s="277"/>
      <c r="W41" s="277"/>
      <c r="X41" s="277"/>
      <c r="Y41" s="280"/>
      <c r="Z41" s="284">
        <v>100</v>
      </c>
      <c r="AA41" s="284"/>
      <c r="AB41" s="284"/>
      <c r="AC41" s="284"/>
      <c r="AD41" s="289">
        <v>2574463</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33696</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197</v>
      </c>
      <c r="BW41" s="217"/>
      <c r="BX41" s="217"/>
      <c r="BY41" s="217"/>
      <c r="BZ41" s="217"/>
      <c r="CA41" s="217"/>
      <c r="CB41" s="326"/>
      <c r="CD41" s="261" t="s">
        <v>278</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153997</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339</v>
      </c>
      <c r="BW42" s="277"/>
      <c r="BX42" s="277"/>
      <c r="BY42" s="277"/>
      <c r="BZ42" s="277"/>
      <c r="CA42" s="277"/>
      <c r="CB42" s="327"/>
      <c r="CD42" s="261" t="s">
        <v>271</v>
      </c>
      <c r="CE42" s="1"/>
      <c r="CF42" s="1"/>
      <c r="CG42" s="1"/>
      <c r="CH42" s="1"/>
      <c r="CI42" s="1"/>
      <c r="CJ42" s="1"/>
      <c r="CK42" s="1"/>
      <c r="CL42" s="1"/>
      <c r="CM42" s="1"/>
      <c r="CN42" s="1"/>
      <c r="CO42" s="1"/>
      <c r="CP42" s="1"/>
      <c r="CQ42" s="269"/>
      <c r="CR42" s="274">
        <v>929249</v>
      </c>
      <c r="CS42" s="313"/>
      <c r="CT42" s="313"/>
      <c r="CU42" s="313"/>
      <c r="CV42" s="313"/>
      <c r="CW42" s="313"/>
      <c r="CX42" s="313"/>
      <c r="CY42" s="332"/>
      <c r="CZ42" s="283">
        <v>24</v>
      </c>
      <c r="DA42" s="335"/>
      <c r="DB42" s="335"/>
      <c r="DC42" s="338"/>
      <c r="DD42" s="288">
        <v>207322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81</v>
      </c>
      <c r="CE43" s="1"/>
      <c r="CF43" s="1"/>
      <c r="CG43" s="1"/>
      <c r="CH43" s="1"/>
      <c r="CI43" s="1"/>
      <c r="CJ43" s="1"/>
      <c r="CK43" s="1"/>
      <c r="CL43" s="1"/>
      <c r="CM43" s="1"/>
      <c r="CN43" s="1"/>
      <c r="CO43" s="1"/>
      <c r="CP43" s="1"/>
      <c r="CQ43" s="269"/>
      <c r="CR43" s="274">
        <v>21418</v>
      </c>
      <c r="CS43" s="313"/>
      <c r="CT43" s="313"/>
      <c r="CU43" s="313"/>
      <c r="CV43" s="313"/>
      <c r="CW43" s="313"/>
      <c r="CX43" s="313"/>
      <c r="CY43" s="332"/>
      <c r="CZ43" s="283">
        <v>0.6</v>
      </c>
      <c r="DA43" s="335"/>
      <c r="DB43" s="335"/>
      <c r="DC43" s="338"/>
      <c r="DD43" s="288">
        <v>21418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429</v>
      </c>
      <c r="CG44" s="1"/>
      <c r="CH44" s="1"/>
      <c r="CI44" s="1"/>
      <c r="CJ44" s="1"/>
      <c r="CK44" s="1"/>
      <c r="CL44" s="1"/>
      <c r="CM44" s="1"/>
      <c r="CN44" s="1"/>
      <c r="CO44" s="1"/>
      <c r="CP44" s="1"/>
      <c r="CQ44" s="269"/>
      <c r="CR44" s="274">
        <v>929249</v>
      </c>
      <c r="CS44" s="217"/>
      <c r="CT44" s="217"/>
      <c r="CU44" s="217"/>
      <c r="CV44" s="217"/>
      <c r="CW44" s="217"/>
      <c r="CX44" s="217"/>
      <c r="CY44" s="279"/>
      <c r="CZ44" s="283">
        <v>24</v>
      </c>
      <c r="DA44" s="238"/>
      <c r="DB44" s="238"/>
      <c r="DC44" s="285"/>
      <c r="DD44" s="288">
        <v>207322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130830</v>
      </c>
      <c r="CS45" s="313"/>
      <c r="CT45" s="313"/>
      <c r="CU45" s="313"/>
      <c r="CV45" s="313"/>
      <c r="CW45" s="313"/>
      <c r="CX45" s="313"/>
      <c r="CY45" s="332"/>
      <c r="CZ45" s="283">
        <v>3.4</v>
      </c>
      <c r="DA45" s="335"/>
      <c r="DB45" s="335"/>
      <c r="DC45" s="338"/>
      <c r="DD45" s="288">
        <v>51892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758318</v>
      </c>
      <c r="CS46" s="217"/>
      <c r="CT46" s="217"/>
      <c r="CU46" s="217"/>
      <c r="CV46" s="217"/>
      <c r="CW46" s="217"/>
      <c r="CX46" s="217"/>
      <c r="CY46" s="279"/>
      <c r="CZ46" s="283">
        <v>19.600000000000001</v>
      </c>
      <c r="DA46" s="238"/>
      <c r="DB46" s="238"/>
      <c r="DC46" s="285"/>
      <c r="DD46" s="288">
        <v>150129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t="s">
        <v>197</v>
      </c>
      <c r="CS47" s="313"/>
      <c r="CT47" s="313"/>
      <c r="CU47" s="313"/>
      <c r="CV47" s="313"/>
      <c r="CW47" s="313"/>
      <c r="CX47" s="313"/>
      <c r="CY47" s="332"/>
      <c r="CZ47" s="283" t="s">
        <v>197</v>
      </c>
      <c r="DA47" s="335"/>
      <c r="DB47" s="335"/>
      <c r="DC47" s="338"/>
      <c r="DD47" s="288" t="s">
        <v>197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3864995</v>
      </c>
      <c r="CS49" s="312"/>
      <c r="CT49" s="312"/>
      <c r="CU49" s="312"/>
      <c r="CV49" s="312"/>
      <c r="CW49" s="312"/>
      <c r="CX49" s="312"/>
      <c r="CY49" s="333"/>
      <c r="CZ49" s="292">
        <v>100</v>
      </c>
      <c r="DA49" s="336"/>
      <c r="DB49" s="336"/>
      <c r="DC49" s="339"/>
      <c r="DD49" s="342">
        <v>2710700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7vgFIb+U3DXlZHfTL/b9hfIpwzpjWndkXj9U1TgZh0rELGunVj7EFJnT4Cif+LSDzT3x6XGiZh1B6OaXxhhrDw==" saltValue="UzhmTiyqvJ33t7W3arbG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64" zoomScale="115" zoomScaleNormal="115" zoomScaleSheetLayoutView="70" workbookViewId="0">
      <selection activeCell="AU83" sqref="AU83:AY83"/>
    </sheetView>
  </sheetViews>
  <sheetFormatPr defaultColWidth="0" defaultRowHeight="13.5"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294</v>
      </c>
      <c r="DK2" s="707"/>
      <c r="DL2" s="707"/>
      <c r="DM2" s="707"/>
      <c r="DN2" s="707"/>
      <c r="DO2" s="710"/>
      <c r="DP2" s="368"/>
      <c r="DQ2" s="706" t="s">
        <v>295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178</v>
      </c>
      <c r="R5" s="447"/>
      <c r="S5" s="447"/>
      <c r="T5" s="447"/>
      <c r="U5" s="458"/>
      <c r="V5" s="435" t="s">
        <v>438</v>
      </c>
      <c r="W5" s="447"/>
      <c r="X5" s="447"/>
      <c r="Y5" s="447"/>
      <c r="Z5" s="458"/>
      <c r="AA5" s="435" t="s">
        <v>439</v>
      </c>
      <c r="AB5" s="447"/>
      <c r="AC5" s="447"/>
      <c r="AD5" s="447"/>
      <c r="AE5" s="447"/>
      <c r="AF5" s="504" t="s">
        <v>175</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315</v>
      </c>
      <c r="CN5" s="447"/>
      <c r="CO5" s="447"/>
      <c r="CP5" s="447"/>
      <c r="CQ5" s="458"/>
      <c r="CR5" s="435" t="s">
        <v>236</v>
      </c>
      <c r="CS5" s="447"/>
      <c r="CT5" s="447"/>
      <c r="CU5" s="447"/>
      <c r="CV5" s="458"/>
      <c r="CW5" s="435" t="s">
        <v>50</v>
      </c>
      <c r="CX5" s="447"/>
      <c r="CY5" s="447"/>
      <c r="CZ5" s="447"/>
      <c r="DA5" s="458"/>
      <c r="DB5" s="435" t="s">
        <v>446</v>
      </c>
      <c r="DC5" s="447"/>
      <c r="DD5" s="447"/>
      <c r="DE5" s="447"/>
      <c r="DF5" s="458"/>
      <c r="DG5" s="700" t="s">
        <v>233</v>
      </c>
      <c r="DH5" s="703"/>
      <c r="DI5" s="703"/>
      <c r="DJ5" s="703"/>
      <c r="DK5" s="708"/>
      <c r="DL5" s="700" t="s">
        <v>449</v>
      </c>
      <c r="DM5" s="703"/>
      <c r="DN5" s="703"/>
      <c r="DO5" s="703"/>
      <c r="DP5" s="708"/>
      <c r="DQ5" s="435" t="s">
        <v>450</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4031</v>
      </c>
      <c r="R7" s="449"/>
      <c r="S7" s="449"/>
      <c r="T7" s="449"/>
      <c r="U7" s="449"/>
      <c r="V7" s="449">
        <v>3865</v>
      </c>
      <c r="W7" s="449"/>
      <c r="X7" s="449"/>
      <c r="Y7" s="449"/>
      <c r="Z7" s="449"/>
      <c r="AA7" s="449">
        <v>166</v>
      </c>
      <c r="AB7" s="449"/>
      <c r="AC7" s="449"/>
      <c r="AD7" s="449"/>
      <c r="AE7" s="492"/>
      <c r="AF7" s="506">
        <v>162</v>
      </c>
      <c r="AG7" s="519"/>
      <c r="AH7" s="519"/>
      <c r="AI7" s="519"/>
      <c r="AJ7" s="524"/>
      <c r="AK7" s="532" t="s">
        <v>197</v>
      </c>
      <c r="AL7" s="449"/>
      <c r="AM7" s="449"/>
      <c r="AN7" s="449"/>
      <c r="AO7" s="449"/>
      <c r="AP7" s="449">
        <v>2321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297</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162</v>
      </c>
      <c r="AG23" s="452"/>
      <c r="AH23" s="452"/>
      <c r="AI23" s="452"/>
      <c r="AJ23" s="526"/>
      <c r="AK23" s="534"/>
      <c r="AL23" s="455"/>
      <c r="AM23" s="455"/>
      <c r="AN23" s="455"/>
      <c r="AO23" s="455"/>
      <c r="AP23" s="452"/>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242</v>
      </c>
      <c r="AG26" s="520"/>
      <c r="AH26" s="520"/>
      <c r="AI26" s="520"/>
      <c r="AJ26" s="527"/>
      <c r="AK26" s="447" t="s">
        <v>385</v>
      </c>
      <c r="AL26" s="447"/>
      <c r="AM26" s="447"/>
      <c r="AN26" s="447"/>
      <c r="AO26" s="458"/>
      <c r="AP26" s="435" t="s">
        <v>352</v>
      </c>
      <c r="AQ26" s="447"/>
      <c r="AR26" s="447"/>
      <c r="AS26" s="447"/>
      <c r="AT26" s="458"/>
      <c r="AU26" s="435" t="s">
        <v>459</v>
      </c>
      <c r="AV26" s="447"/>
      <c r="AW26" s="447"/>
      <c r="AX26" s="447"/>
      <c r="AY26" s="458"/>
      <c r="AZ26" s="435" t="s">
        <v>460</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359</v>
      </c>
      <c r="C28" s="419"/>
      <c r="D28" s="419"/>
      <c r="E28" s="419"/>
      <c r="F28" s="419"/>
      <c r="G28" s="419"/>
      <c r="H28" s="419"/>
      <c r="I28" s="419"/>
      <c r="J28" s="419"/>
      <c r="K28" s="419"/>
      <c r="L28" s="419"/>
      <c r="M28" s="419"/>
      <c r="N28" s="419"/>
      <c r="O28" s="419"/>
      <c r="P28" s="431"/>
      <c r="Q28" s="441">
        <v>527</v>
      </c>
      <c r="R28" s="453"/>
      <c r="S28" s="453"/>
      <c r="T28" s="453"/>
      <c r="U28" s="453"/>
      <c r="V28" s="453">
        <v>525</v>
      </c>
      <c r="W28" s="453"/>
      <c r="X28" s="453"/>
      <c r="Y28" s="453"/>
      <c r="Z28" s="453"/>
      <c r="AA28" s="453">
        <v>2</v>
      </c>
      <c r="AB28" s="453"/>
      <c r="AC28" s="453"/>
      <c r="AD28" s="453"/>
      <c r="AE28" s="495"/>
      <c r="AF28" s="511">
        <v>2</v>
      </c>
      <c r="AG28" s="453"/>
      <c r="AH28" s="453"/>
      <c r="AI28" s="453"/>
      <c r="AJ28" s="529"/>
      <c r="AK28" s="535">
        <v>40</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329</v>
      </c>
      <c r="C29" s="420"/>
      <c r="D29" s="420"/>
      <c r="E29" s="420"/>
      <c r="F29" s="420"/>
      <c r="G29" s="420"/>
      <c r="H29" s="420"/>
      <c r="I29" s="420"/>
      <c r="J29" s="420"/>
      <c r="K29" s="420"/>
      <c r="L29" s="420"/>
      <c r="M29" s="420"/>
      <c r="N29" s="420"/>
      <c r="O29" s="420"/>
      <c r="P29" s="432"/>
      <c r="Q29" s="438">
        <v>618</v>
      </c>
      <c r="R29" s="450"/>
      <c r="S29" s="450"/>
      <c r="T29" s="450"/>
      <c r="U29" s="450"/>
      <c r="V29" s="450">
        <v>564</v>
      </c>
      <c r="W29" s="450"/>
      <c r="X29" s="450"/>
      <c r="Y29" s="450"/>
      <c r="Z29" s="450"/>
      <c r="AA29" s="450">
        <v>54</v>
      </c>
      <c r="AB29" s="450"/>
      <c r="AC29" s="450"/>
      <c r="AD29" s="450"/>
      <c r="AE29" s="461"/>
      <c r="AF29" s="507">
        <v>54</v>
      </c>
      <c r="AG29" s="456"/>
      <c r="AH29" s="456"/>
      <c r="AI29" s="456"/>
      <c r="AJ29" s="525"/>
      <c r="AK29" s="460">
        <v>100</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222</v>
      </c>
      <c r="C30" s="420"/>
      <c r="D30" s="420"/>
      <c r="E30" s="420"/>
      <c r="F30" s="420"/>
      <c r="G30" s="420"/>
      <c r="H30" s="420"/>
      <c r="I30" s="420"/>
      <c r="J30" s="420"/>
      <c r="K30" s="420"/>
      <c r="L30" s="420"/>
      <c r="M30" s="420"/>
      <c r="N30" s="420"/>
      <c r="O30" s="420"/>
      <c r="P30" s="432"/>
      <c r="Q30" s="438">
        <v>52</v>
      </c>
      <c r="R30" s="450"/>
      <c r="S30" s="450"/>
      <c r="T30" s="450"/>
      <c r="U30" s="450"/>
      <c r="V30" s="450">
        <v>52</v>
      </c>
      <c r="W30" s="450"/>
      <c r="X30" s="450"/>
      <c r="Y30" s="450"/>
      <c r="Z30" s="450"/>
      <c r="AA30" s="450" t="s">
        <v>197</v>
      </c>
      <c r="AB30" s="450"/>
      <c r="AC30" s="450"/>
      <c r="AD30" s="450"/>
      <c r="AE30" s="461"/>
      <c r="AF30" s="507" t="s">
        <v>197</v>
      </c>
      <c r="AG30" s="456"/>
      <c r="AH30" s="456"/>
      <c r="AI30" s="456"/>
      <c r="AJ30" s="525"/>
      <c r="AK30" s="460">
        <v>12</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461</v>
      </c>
      <c r="C31" s="420"/>
      <c r="D31" s="420"/>
      <c r="E31" s="420"/>
      <c r="F31" s="420"/>
      <c r="G31" s="420"/>
      <c r="H31" s="420"/>
      <c r="I31" s="420"/>
      <c r="J31" s="420"/>
      <c r="K31" s="420"/>
      <c r="L31" s="420"/>
      <c r="M31" s="420"/>
      <c r="N31" s="420"/>
      <c r="O31" s="420"/>
      <c r="P31" s="432"/>
      <c r="Q31" s="438">
        <v>141</v>
      </c>
      <c r="R31" s="450"/>
      <c r="S31" s="450"/>
      <c r="T31" s="450"/>
      <c r="U31" s="450"/>
      <c r="V31" s="450">
        <v>124</v>
      </c>
      <c r="W31" s="450"/>
      <c r="X31" s="450"/>
      <c r="Y31" s="450"/>
      <c r="Z31" s="450"/>
      <c r="AA31" s="450">
        <v>17</v>
      </c>
      <c r="AB31" s="450"/>
      <c r="AC31" s="450"/>
      <c r="AD31" s="450"/>
      <c r="AE31" s="461"/>
      <c r="AF31" s="507">
        <v>113</v>
      </c>
      <c r="AG31" s="456"/>
      <c r="AH31" s="456"/>
      <c r="AI31" s="456"/>
      <c r="AJ31" s="525"/>
      <c r="AK31" s="460">
        <v>46</v>
      </c>
      <c r="AL31" s="450"/>
      <c r="AM31" s="450"/>
      <c r="AN31" s="450"/>
      <c r="AO31" s="450"/>
      <c r="AP31" s="450">
        <v>859</v>
      </c>
      <c r="AQ31" s="450"/>
      <c r="AR31" s="450"/>
      <c r="AS31" s="450"/>
      <c r="AT31" s="450"/>
      <c r="AU31" s="450">
        <v>464</v>
      </c>
      <c r="AV31" s="450"/>
      <c r="AW31" s="450"/>
      <c r="AX31" s="450"/>
      <c r="AY31" s="450"/>
      <c r="AZ31" s="597" t="s">
        <v>197</v>
      </c>
      <c r="BA31" s="597"/>
      <c r="BB31" s="597"/>
      <c r="BC31" s="597"/>
      <c r="BD31" s="597"/>
      <c r="BE31" s="565" t="s">
        <v>462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238</v>
      </c>
      <c r="C32" s="420"/>
      <c r="D32" s="420"/>
      <c r="E32" s="420"/>
      <c r="F32" s="420"/>
      <c r="G32" s="420"/>
      <c r="H32" s="420"/>
      <c r="I32" s="420"/>
      <c r="J32" s="420"/>
      <c r="K32" s="420"/>
      <c r="L32" s="420"/>
      <c r="M32" s="420"/>
      <c r="N32" s="420"/>
      <c r="O32" s="420"/>
      <c r="P32" s="432"/>
      <c r="Q32" s="438">
        <v>404</v>
      </c>
      <c r="R32" s="450"/>
      <c r="S32" s="450"/>
      <c r="T32" s="450"/>
      <c r="U32" s="450"/>
      <c r="V32" s="450">
        <v>247</v>
      </c>
      <c r="W32" s="450"/>
      <c r="X32" s="450"/>
      <c r="Y32" s="450"/>
      <c r="Z32" s="450"/>
      <c r="AA32" s="450">
        <v>156</v>
      </c>
      <c r="AB32" s="450"/>
      <c r="AC32" s="450"/>
      <c r="AD32" s="450"/>
      <c r="AE32" s="461"/>
      <c r="AF32" s="507">
        <v>218</v>
      </c>
      <c r="AG32" s="456"/>
      <c r="AH32" s="456"/>
      <c r="AI32" s="456"/>
      <c r="AJ32" s="525"/>
      <c r="AK32" s="460">
        <v>241</v>
      </c>
      <c r="AL32" s="450"/>
      <c r="AM32" s="450"/>
      <c r="AN32" s="450"/>
      <c r="AO32" s="450"/>
      <c r="AP32" s="450">
        <v>1039</v>
      </c>
      <c r="AQ32" s="450"/>
      <c r="AR32" s="450"/>
      <c r="AS32" s="450"/>
      <c r="AT32" s="450"/>
      <c r="AU32" s="450">
        <v>740</v>
      </c>
      <c r="AV32" s="450"/>
      <c r="AW32" s="450"/>
      <c r="AX32" s="450"/>
      <c r="AY32" s="450"/>
      <c r="AZ32" s="597" t="s">
        <v>197</v>
      </c>
      <c r="BA32" s="597"/>
      <c r="BB32" s="597"/>
      <c r="BC32" s="597"/>
      <c r="BD32" s="597"/>
      <c r="BE32" s="565" t="s">
        <v>462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239</v>
      </c>
      <c r="C33" s="420"/>
      <c r="D33" s="420"/>
      <c r="E33" s="420"/>
      <c r="F33" s="420"/>
      <c r="G33" s="420"/>
      <c r="H33" s="420"/>
      <c r="I33" s="420"/>
      <c r="J33" s="420"/>
      <c r="K33" s="420"/>
      <c r="L33" s="420"/>
      <c r="M33" s="420"/>
      <c r="N33" s="420"/>
      <c r="O33" s="420"/>
      <c r="P33" s="432"/>
      <c r="Q33" s="438">
        <v>16</v>
      </c>
      <c r="R33" s="450"/>
      <c r="S33" s="450"/>
      <c r="T33" s="450"/>
      <c r="U33" s="450"/>
      <c r="V33" s="450">
        <v>16</v>
      </c>
      <c r="W33" s="450"/>
      <c r="X33" s="450"/>
      <c r="Y33" s="450"/>
      <c r="Z33" s="450"/>
      <c r="AA33" s="450" t="s">
        <v>197</v>
      </c>
      <c r="AB33" s="450"/>
      <c r="AC33" s="450"/>
      <c r="AD33" s="450"/>
      <c r="AE33" s="461"/>
      <c r="AF33" s="507" t="s">
        <v>197</v>
      </c>
      <c r="AG33" s="456"/>
      <c r="AH33" s="456"/>
      <c r="AI33" s="456"/>
      <c r="AJ33" s="525"/>
      <c r="AK33" s="460">
        <v>6</v>
      </c>
      <c r="AL33" s="450"/>
      <c r="AM33" s="450"/>
      <c r="AN33" s="450"/>
      <c r="AO33" s="450"/>
      <c r="AP33" s="450">
        <v>0</v>
      </c>
      <c r="AQ33" s="450"/>
      <c r="AR33" s="450"/>
      <c r="AS33" s="450"/>
      <c r="AT33" s="450"/>
      <c r="AU33" s="450">
        <v>0</v>
      </c>
      <c r="AV33" s="450"/>
      <c r="AW33" s="450"/>
      <c r="AX33" s="450"/>
      <c r="AY33" s="450"/>
      <c r="AZ33" s="597" t="s">
        <v>197</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386</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242</v>
      </c>
      <c r="AG66" s="520"/>
      <c r="AH66" s="520"/>
      <c r="AI66" s="520"/>
      <c r="AJ66" s="530"/>
      <c r="AK66" s="435" t="s">
        <v>385</v>
      </c>
      <c r="AL66" s="397"/>
      <c r="AM66" s="397"/>
      <c r="AN66" s="397"/>
      <c r="AO66" s="429"/>
      <c r="AP66" s="435" t="s">
        <v>352</v>
      </c>
      <c r="AQ66" s="447"/>
      <c r="AR66" s="447"/>
      <c r="AS66" s="447"/>
      <c r="AT66" s="458"/>
      <c r="AU66" s="435" t="s">
        <v>464</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394</v>
      </c>
      <c r="C68" s="419"/>
      <c r="D68" s="419"/>
      <c r="E68" s="419"/>
      <c r="F68" s="419"/>
      <c r="G68" s="419"/>
      <c r="H68" s="419"/>
      <c r="I68" s="419"/>
      <c r="J68" s="419"/>
      <c r="K68" s="419"/>
      <c r="L68" s="419"/>
      <c r="M68" s="419"/>
      <c r="N68" s="419"/>
      <c r="O68" s="419"/>
      <c r="P68" s="431"/>
      <c r="Q68" s="437">
        <v>5008</v>
      </c>
      <c r="R68" s="449"/>
      <c r="S68" s="449"/>
      <c r="T68" s="449"/>
      <c r="U68" s="449"/>
      <c r="V68" s="449">
        <v>4781</v>
      </c>
      <c r="W68" s="449"/>
      <c r="X68" s="449"/>
      <c r="Y68" s="449"/>
      <c r="Z68" s="449"/>
      <c r="AA68" s="449">
        <v>227</v>
      </c>
      <c r="AB68" s="449"/>
      <c r="AC68" s="449"/>
      <c r="AD68" s="449"/>
      <c r="AE68" s="449"/>
      <c r="AF68" s="449">
        <v>227</v>
      </c>
      <c r="AG68" s="449"/>
      <c r="AH68" s="449"/>
      <c r="AI68" s="449"/>
      <c r="AJ68" s="449"/>
      <c r="AK68" s="449" t="s">
        <v>197</v>
      </c>
      <c r="AL68" s="449"/>
      <c r="AM68" s="449"/>
      <c r="AN68" s="449"/>
      <c r="AO68" s="449"/>
      <c r="AP68" s="449">
        <v>642</v>
      </c>
      <c r="AQ68" s="449"/>
      <c r="AR68" s="449"/>
      <c r="AS68" s="449"/>
      <c r="AT68" s="449"/>
      <c r="AU68" s="449" t="s">
        <v>197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526</v>
      </c>
      <c r="C69" s="420"/>
      <c r="D69" s="420"/>
      <c r="E69" s="420"/>
      <c r="F69" s="420"/>
      <c r="G69" s="420"/>
      <c r="H69" s="420"/>
      <c r="I69" s="420"/>
      <c r="J69" s="420"/>
      <c r="K69" s="420"/>
      <c r="L69" s="420"/>
      <c r="M69" s="420"/>
      <c r="N69" s="420"/>
      <c r="O69" s="420"/>
      <c r="P69" s="432"/>
      <c r="Q69" s="438">
        <v>9</v>
      </c>
      <c r="R69" s="450"/>
      <c r="S69" s="450"/>
      <c r="T69" s="450"/>
      <c r="U69" s="450"/>
      <c r="V69" s="450">
        <v>7</v>
      </c>
      <c r="W69" s="450"/>
      <c r="X69" s="450"/>
      <c r="Y69" s="450"/>
      <c r="Z69" s="450"/>
      <c r="AA69" s="450">
        <v>2</v>
      </c>
      <c r="AB69" s="450"/>
      <c r="AC69" s="450"/>
      <c r="AD69" s="450"/>
      <c r="AE69" s="450"/>
      <c r="AF69" s="450">
        <v>2</v>
      </c>
      <c r="AG69" s="450"/>
      <c r="AH69" s="450"/>
      <c r="AI69" s="450"/>
      <c r="AJ69" s="450"/>
      <c r="AK69" s="450" t="s">
        <v>197</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509</v>
      </c>
      <c r="C70" s="420"/>
      <c r="D70" s="420"/>
      <c r="E70" s="420"/>
      <c r="F70" s="420"/>
      <c r="G70" s="420"/>
      <c r="H70" s="420"/>
      <c r="I70" s="420"/>
      <c r="J70" s="420"/>
      <c r="K70" s="420"/>
      <c r="L70" s="420"/>
      <c r="M70" s="420"/>
      <c r="N70" s="420"/>
      <c r="O70" s="420"/>
      <c r="P70" s="432"/>
      <c r="Q70" s="438">
        <v>1609</v>
      </c>
      <c r="R70" s="450"/>
      <c r="S70" s="450"/>
      <c r="T70" s="450"/>
      <c r="U70" s="450"/>
      <c r="V70" s="450">
        <v>1554</v>
      </c>
      <c r="W70" s="450"/>
      <c r="X70" s="450"/>
      <c r="Y70" s="450"/>
      <c r="Z70" s="450"/>
      <c r="AA70" s="450">
        <v>55</v>
      </c>
      <c r="AB70" s="450"/>
      <c r="AC70" s="450"/>
      <c r="AD70" s="450"/>
      <c r="AE70" s="450"/>
      <c r="AF70" s="450">
        <v>55</v>
      </c>
      <c r="AG70" s="450"/>
      <c r="AH70" s="450"/>
      <c r="AI70" s="450"/>
      <c r="AJ70" s="450"/>
      <c r="AK70" s="450">
        <v>8</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527</v>
      </c>
      <c r="C71" s="420"/>
      <c r="D71" s="420"/>
      <c r="E71" s="420"/>
      <c r="F71" s="420"/>
      <c r="G71" s="420"/>
      <c r="H71" s="420"/>
      <c r="I71" s="420"/>
      <c r="J71" s="420"/>
      <c r="K71" s="420"/>
      <c r="L71" s="420"/>
      <c r="M71" s="420"/>
      <c r="N71" s="420"/>
      <c r="O71" s="420"/>
      <c r="P71" s="432"/>
      <c r="Q71" s="438">
        <v>380</v>
      </c>
      <c r="R71" s="450"/>
      <c r="S71" s="450"/>
      <c r="T71" s="450"/>
      <c r="U71" s="450"/>
      <c r="V71" s="450">
        <v>185</v>
      </c>
      <c r="W71" s="450"/>
      <c r="X71" s="450"/>
      <c r="Y71" s="450"/>
      <c r="Z71" s="450"/>
      <c r="AA71" s="450">
        <v>195</v>
      </c>
      <c r="AB71" s="450"/>
      <c r="AC71" s="450"/>
      <c r="AD71" s="450"/>
      <c r="AE71" s="450"/>
      <c r="AF71" s="450">
        <v>195</v>
      </c>
      <c r="AG71" s="450"/>
      <c r="AH71" s="450"/>
      <c r="AI71" s="450"/>
      <c r="AJ71" s="450"/>
      <c r="AK71" s="450">
        <v>20</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528</v>
      </c>
      <c r="C72" s="420"/>
      <c r="D72" s="420"/>
      <c r="E72" s="420"/>
      <c r="F72" s="420"/>
      <c r="G72" s="420"/>
      <c r="H72" s="420"/>
      <c r="I72" s="420"/>
      <c r="J72" s="420"/>
      <c r="K72" s="420"/>
      <c r="L72" s="420"/>
      <c r="M72" s="420"/>
      <c r="N72" s="420"/>
      <c r="O72" s="420"/>
      <c r="P72" s="432"/>
      <c r="Q72" s="438">
        <v>319650</v>
      </c>
      <c r="R72" s="450"/>
      <c r="S72" s="450"/>
      <c r="T72" s="450"/>
      <c r="U72" s="450"/>
      <c r="V72" s="450">
        <v>305956</v>
      </c>
      <c r="W72" s="450"/>
      <c r="X72" s="450"/>
      <c r="Y72" s="450"/>
      <c r="Z72" s="450"/>
      <c r="AA72" s="450">
        <v>13694</v>
      </c>
      <c r="AB72" s="450"/>
      <c r="AC72" s="450"/>
      <c r="AD72" s="450"/>
      <c r="AE72" s="450"/>
      <c r="AF72" s="450">
        <v>13694</v>
      </c>
      <c r="AG72" s="450"/>
      <c r="AH72" s="450"/>
      <c r="AI72" s="450"/>
      <c r="AJ72" s="450"/>
      <c r="AK72" s="450">
        <v>0</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529</v>
      </c>
      <c r="C73" s="420"/>
      <c r="D73" s="420"/>
      <c r="E73" s="420"/>
      <c r="F73" s="420"/>
      <c r="G73" s="420"/>
      <c r="H73" s="420"/>
      <c r="I73" s="420"/>
      <c r="J73" s="420"/>
      <c r="K73" s="420"/>
      <c r="L73" s="420"/>
      <c r="M73" s="420"/>
      <c r="N73" s="420"/>
      <c r="O73" s="420"/>
      <c r="P73" s="432"/>
      <c r="Q73" s="438">
        <v>6512</v>
      </c>
      <c r="R73" s="450"/>
      <c r="S73" s="450"/>
      <c r="T73" s="450"/>
      <c r="U73" s="450"/>
      <c r="V73" s="450">
        <v>4072</v>
      </c>
      <c r="W73" s="450"/>
      <c r="X73" s="450"/>
      <c r="Y73" s="450"/>
      <c r="Z73" s="450"/>
      <c r="AA73" s="450">
        <v>2440</v>
      </c>
      <c r="AB73" s="450"/>
      <c r="AC73" s="450"/>
      <c r="AD73" s="450"/>
      <c r="AE73" s="450"/>
      <c r="AF73" s="450">
        <v>2440</v>
      </c>
      <c r="AG73" s="450"/>
      <c r="AH73" s="450"/>
      <c r="AI73" s="450"/>
      <c r="AJ73" s="450"/>
      <c r="AK73" s="450">
        <v>96</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530</v>
      </c>
      <c r="C74" s="420"/>
      <c r="D74" s="420"/>
      <c r="E74" s="420"/>
      <c r="F74" s="420"/>
      <c r="G74" s="420"/>
      <c r="H74" s="420"/>
      <c r="I74" s="420"/>
      <c r="J74" s="420"/>
      <c r="K74" s="420"/>
      <c r="L74" s="420"/>
      <c r="M74" s="420"/>
      <c r="N74" s="420"/>
      <c r="O74" s="420"/>
      <c r="P74" s="432"/>
      <c r="Q74" s="438">
        <v>21</v>
      </c>
      <c r="R74" s="450"/>
      <c r="S74" s="450"/>
      <c r="T74" s="450"/>
      <c r="U74" s="450"/>
      <c r="V74" s="450">
        <v>18</v>
      </c>
      <c r="W74" s="450"/>
      <c r="X74" s="450"/>
      <c r="Y74" s="450"/>
      <c r="Z74" s="450"/>
      <c r="AA74" s="450">
        <v>4</v>
      </c>
      <c r="AB74" s="450"/>
      <c r="AC74" s="450"/>
      <c r="AD74" s="450"/>
      <c r="AE74" s="450"/>
      <c r="AF74" s="450">
        <v>4</v>
      </c>
      <c r="AG74" s="450"/>
      <c r="AH74" s="450"/>
      <c r="AI74" s="450"/>
      <c r="AJ74" s="450"/>
      <c r="AK74" s="450">
        <v>0</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280</v>
      </c>
      <c r="C75" s="420"/>
      <c r="D75" s="420"/>
      <c r="E75" s="420"/>
      <c r="F75" s="420"/>
      <c r="G75" s="420"/>
      <c r="H75" s="420"/>
      <c r="I75" s="420"/>
      <c r="J75" s="420"/>
      <c r="K75" s="420"/>
      <c r="L75" s="420"/>
      <c r="M75" s="420"/>
      <c r="N75" s="420"/>
      <c r="O75" s="420"/>
      <c r="P75" s="432"/>
      <c r="Q75" s="444">
        <v>38</v>
      </c>
      <c r="R75" s="456"/>
      <c r="S75" s="456"/>
      <c r="T75" s="456"/>
      <c r="U75" s="460"/>
      <c r="V75" s="461">
        <v>34</v>
      </c>
      <c r="W75" s="456"/>
      <c r="X75" s="456"/>
      <c r="Y75" s="456"/>
      <c r="Z75" s="460"/>
      <c r="AA75" s="461">
        <v>4</v>
      </c>
      <c r="AB75" s="456"/>
      <c r="AC75" s="456"/>
      <c r="AD75" s="456"/>
      <c r="AE75" s="460"/>
      <c r="AF75" s="461">
        <v>4</v>
      </c>
      <c r="AG75" s="456"/>
      <c r="AH75" s="456"/>
      <c r="AI75" s="456"/>
      <c r="AJ75" s="460"/>
      <c r="AK75" s="461">
        <v>10</v>
      </c>
      <c r="AL75" s="456"/>
      <c r="AM75" s="456"/>
      <c r="AN75" s="456"/>
      <c r="AO75" s="460"/>
      <c r="AP75" s="461" t="s">
        <v>197</v>
      </c>
      <c r="AQ75" s="456"/>
      <c r="AR75" s="456"/>
      <c r="AS75" s="456"/>
      <c r="AT75" s="460"/>
      <c r="AU75" s="461" t="s">
        <v>197</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531</v>
      </c>
      <c r="C76" s="420"/>
      <c r="D76" s="420"/>
      <c r="E76" s="420"/>
      <c r="F76" s="420"/>
      <c r="G76" s="420"/>
      <c r="H76" s="420"/>
      <c r="I76" s="420"/>
      <c r="J76" s="420"/>
      <c r="K76" s="420"/>
      <c r="L76" s="420"/>
      <c r="M76" s="420"/>
      <c r="N76" s="420"/>
      <c r="O76" s="420"/>
      <c r="P76" s="432"/>
      <c r="Q76" s="444">
        <v>413</v>
      </c>
      <c r="R76" s="456"/>
      <c r="S76" s="456"/>
      <c r="T76" s="456"/>
      <c r="U76" s="460"/>
      <c r="V76" s="461">
        <v>378</v>
      </c>
      <c r="W76" s="456"/>
      <c r="X76" s="456"/>
      <c r="Y76" s="456"/>
      <c r="Z76" s="460"/>
      <c r="AA76" s="461">
        <v>35</v>
      </c>
      <c r="AB76" s="456"/>
      <c r="AC76" s="456"/>
      <c r="AD76" s="456"/>
      <c r="AE76" s="460"/>
      <c r="AF76" s="461">
        <v>35</v>
      </c>
      <c r="AG76" s="456"/>
      <c r="AH76" s="456"/>
      <c r="AI76" s="456"/>
      <c r="AJ76" s="460"/>
      <c r="AK76" s="461">
        <v>20</v>
      </c>
      <c r="AL76" s="456"/>
      <c r="AM76" s="456"/>
      <c r="AN76" s="456"/>
      <c r="AO76" s="460"/>
      <c r="AP76" s="461">
        <v>239</v>
      </c>
      <c r="AQ76" s="456"/>
      <c r="AR76" s="456"/>
      <c r="AS76" s="456"/>
      <c r="AT76" s="460"/>
      <c r="AU76" s="461">
        <v>8</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532</v>
      </c>
      <c r="C77" s="420"/>
      <c r="D77" s="420"/>
      <c r="E77" s="420"/>
      <c r="F77" s="420"/>
      <c r="G77" s="420"/>
      <c r="H77" s="420"/>
      <c r="I77" s="420"/>
      <c r="J77" s="420"/>
      <c r="K77" s="420"/>
      <c r="L77" s="420"/>
      <c r="M77" s="420"/>
      <c r="N77" s="420"/>
      <c r="O77" s="420"/>
      <c r="P77" s="432"/>
      <c r="Q77" s="444">
        <v>4329</v>
      </c>
      <c r="R77" s="456"/>
      <c r="S77" s="456"/>
      <c r="T77" s="456"/>
      <c r="U77" s="460"/>
      <c r="V77" s="461">
        <v>4186</v>
      </c>
      <c r="W77" s="456"/>
      <c r="X77" s="456"/>
      <c r="Y77" s="456"/>
      <c r="Z77" s="460"/>
      <c r="AA77" s="461">
        <v>143</v>
      </c>
      <c r="AB77" s="456"/>
      <c r="AC77" s="456"/>
      <c r="AD77" s="456"/>
      <c r="AE77" s="460"/>
      <c r="AF77" s="461">
        <v>143</v>
      </c>
      <c r="AG77" s="456"/>
      <c r="AH77" s="456"/>
      <c r="AI77" s="456"/>
      <c r="AJ77" s="460"/>
      <c r="AK77" s="461" t="s">
        <v>197</v>
      </c>
      <c r="AL77" s="456"/>
      <c r="AM77" s="456"/>
      <c r="AN77" s="456"/>
      <c r="AO77" s="460"/>
      <c r="AP77" s="461">
        <v>12</v>
      </c>
      <c r="AQ77" s="456"/>
      <c r="AR77" s="456"/>
      <c r="AS77" s="456"/>
      <c r="AT77" s="460"/>
      <c r="AU77" s="461">
        <v>12</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533</v>
      </c>
      <c r="C78" s="420"/>
      <c r="D78" s="420"/>
      <c r="E78" s="420"/>
      <c r="F78" s="420"/>
      <c r="G78" s="420"/>
      <c r="H78" s="420"/>
      <c r="I78" s="420"/>
      <c r="J78" s="420"/>
      <c r="K78" s="420"/>
      <c r="L78" s="420"/>
      <c r="M78" s="420"/>
      <c r="N78" s="420"/>
      <c r="O78" s="420"/>
      <c r="P78" s="432"/>
      <c r="Q78" s="438">
        <v>196</v>
      </c>
      <c r="R78" s="450"/>
      <c r="S78" s="450"/>
      <c r="T78" s="450"/>
      <c r="U78" s="450"/>
      <c r="V78" s="450">
        <v>186</v>
      </c>
      <c r="W78" s="450"/>
      <c r="X78" s="450"/>
      <c r="Y78" s="450"/>
      <c r="Z78" s="450"/>
      <c r="AA78" s="450">
        <v>9</v>
      </c>
      <c r="AB78" s="450"/>
      <c r="AC78" s="450"/>
      <c r="AD78" s="450"/>
      <c r="AE78" s="450"/>
      <c r="AF78" s="450">
        <v>9</v>
      </c>
      <c r="AG78" s="450"/>
      <c r="AH78" s="450"/>
      <c r="AI78" s="450"/>
      <c r="AJ78" s="450"/>
      <c r="AK78" s="450" t="s">
        <v>197</v>
      </c>
      <c r="AL78" s="450"/>
      <c r="AM78" s="450"/>
      <c r="AN78" s="450"/>
      <c r="AO78" s="450"/>
      <c r="AP78" s="450">
        <v>39</v>
      </c>
      <c r="AQ78" s="450"/>
      <c r="AR78" s="450"/>
      <c r="AS78" s="450"/>
      <c r="AT78" s="450"/>
      <c r="AU78" s="450" t="s">
        <v>197</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512</v>
      </c>
      <c r="C79" s="420"/>
      <c r="D79" s="420"/>
      <c r="E79" s="420"/>
      <c r="F79" s="420"/>
      <c r="G79" s="420"/>
      <c r="H79" s="420"/>
      <c r="I79" s="420"/>
      <c r="J79" s="420"/>
      <c r="K79" s="420"/>
      <c r="L79" s="420"/>
      <c r="M79" s="420"/>
      <c r="N79" s="420"/>
      <c r="O79" s="420"/>
      <c r="P79" s="432"/>
      <c r="Q79" s="438">
        <v>3050</v>
      </c>
      <c r="R79" s="450"/>
      <c r="S79" s="450"/>
      <c r="T79" s="450"/>
      <c r="U79" s="450"/>
      <c r="V79" s="450">
        <v>2757</v>
      </c>
      <c r="W79" s="450"/>
      <c r="X79" s="450"/>
      <c r="Y79" s="450"/>
      <c r="Z79" s="450"/>
      <c r="AA79" s="450">
        <v>293</v>
      </c>
      <c r="AB79" s="450"/>
      <c r="AC79" s="450"/>
      <c r="AD79" s="450"/>
      <c r="AE79" s="450"/>
      <c r="AF79" s="450">
        <v>293</v>
      </c>
      <c r="AG79" s="450"/>
      <c r="AH79" s="450"/>
      <c r="AI79" s="450"/>
      <c r="AJ79" s="450"/>
      <c r="AK79" s="450">
        <v>461</v>
      </c>
      <c r="AL79" s="450"/>
      <c r="AM79" s="450"/>
      <c r="AN79" s="450"/>
      <c r="AO79" s="450"/>
      <c r="AP79" s="450">
        <v>2055</v>
      </c>
      <c r="AQ79" s="450"/>
      <c r="AR79" s="450"/>
      <c r="AS79" s="450"/>
      <c r="AT79" s="450"/>
      <c r="AU79" s="450" t="s">
        <v>197</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534</v>
      </c>
      <c r="C80" s="420"/>
      <c r="D80" s="420"/>
      <c r="E80" s="420"/>
      <c r="F80" s="420"/>
      <c r="G80" s="420"/>
      <c r="H80" s="420"/>
      <c r="I80" s="420"/>
      <c r="J80" s="420"/>
      <c r="K80" s="420"/>
      <c r="L80" s="420"/>
      <c r="M80" s="420"/>
      <c r="N80" s="420"/>
      <c r="O80" s="420"/>
      <c r="P80" s="432"/>
      <c r="Q80" s="438">
        <v>456</v>
      </c>
      <c r="R80" s="450"/>
      <c r="S80" s="450"/>
      <c r="T80" s="450"/>
      <c r="U80" s="450"/>
      <c r="V80" s="450">
        <v>447</v>
      </c>
      <c r="W80" s="450"/>
      <c r="X80" s="450"/>
      <c r="Y80" s="450"/>
      <c r="Z80" s="450"/>
      <c r="AA80" s="450">
        <v>9</v>
      </c>
      <c r="AB80" s="450"/>
      <c r="AC80" s="450"/>
      <c r="AD80" s="450"/>
      <c r="AE80" s="450"/>
      <c r="AF80" s="450">
        <v>9</v>
      </c>
      <c r="AG80" s="450"/>
      <c r="AH80" s="450"/>
      <c r="AI80" s="450"/>
      <c r="AJ80" s="450"/>
      <c r="AK80" s="450" t="s">
        <v>197</v>
      </c>
      <c r="AL80" s="450"/>
      <c r="AM80" s="450"/>
      <c r="AN80" s="450"/>
      <c r="AO80" s="450"/>
      <c r="AP80" s="450" t="s">
        <v>197</v>
      </c>
      <c r="AQ80" s="450"/>
      <c r="AR80" s="450"/>
      <c r="AS80" s="450"/>
      <c r="AT80" s="450"/>
      <c r="AU80" s="450" t="s">
        <v>197</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535</v>
      </c>
      <c r="C81" s="420"/>
      <c r="D81" s="420"/>
      <c r="E81" s="420"/>
      <c r="F81" s="420"/>
      <c r="G81" s="420"/>
      <c r="H81" s="420"/>
      <c r="I81" s="420"/>
      <c r="J81" s="420"/>
      <c r="K81" s="420"/>
      <c r="L81" s="420"/>
      <c r="M81" s="420"/>
      <c r="N81" s="420"/>
      <c r="O81" s="420"/>
      <c r="P81" s="432"/>
      <c r="Q81" s="438">
        <v>202</v>
      </c>
      <c r="R81" s="450"/>
      <c r="S81" s="450"/>
      <c r="T81" s="450"/>
      <c r="U81" s="450"/>
      <c r="V81" s="450">
        <v>197</v>
      </c>
      <c r="W81" s="450"/>
      <c r="X81" s="450"/>
      <c r="Y81" s="450"/>
      <c r="Z81" s="450"/>
      <c r="AA81" s="450">
        <v>5</v>
      </c>
      <c r="AB81" s="450"/>
      <c r="AC81" s="450"/>
      <c r="AD81" s="450"/>
      <c r="AE81" s="450"/>
      <c r="AF81" s="450">
        <v>5</v>
      </c>
      <c r="AG81" s="450"/>
      <c r="AH81" s="450"/>
      <c r="AI81" s="450"/>
      <c r="AJ81" s="450"/>
      <c r="AK81" s="450">
        <v>12</v>
      </c>
      <c r="AL81" s="450"/>
      <c r="AM81" s="450"/>
      <c r="AN81" s="450"/>
      <c r="AO81" s="450"/>
      <c r="AP81" s="450" t="s">
        <v>197</v>
      </c>
      <c r="AQ81" s="450"/>
      <c r="AR81" s="450"/>
      <c r="AS81" s="450"/>
      <c r="AT81" s="450"/>
      <c r="AU81" s="450" t="s">
        <v>197</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386</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386</v>
      </c>
      <c r="CB109" s="406"/>
      <c r="CC109" s="406"/>
      <c r="CD109" s="406"/>
      <c r="CE109" s="469"/>
      <c r="CF109" s="655" t="s">
        <v>471</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386</v>
      </c>
      <c r="DR109" s="406"/>
      <c r="DS109" s="406"/>
      <c r="DT109" s="406"/>
      <c r="DU109" s="469"/>
      <c r="DV109" s="480" t="s">
        <v>471</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267523</v>
      </c>
      <c r="AB110" s="487"/>
      <c r="AC110" s="487"/>
      <c r="AD110" s="487"/>
      <c r="AE110" s="498"/>
      <c r="AF110" s="514">
        <v>291494</v>
      </c>
      <c r="AG110" s="487"/>
      <c r="AH110" s="487"/>
      <c r="AI110" s="487"/>
      <c r="AJ110" s="498"/>
      <c r="AK110" s="514">
        <v>309810</v>
      </c>
      <c r="AL110" s="487"/>
      <c r="AM110" s="487"/>
      <c r="AN110" s="487"/>
      <c r="AO110" s="498"/>
      <c r="AP110" s="538">
        <v>14.2</v>
      </c>
      <c r="AQ110" s="546"/>
      <c r="AR110" s="546"/>
      <c r="AS110" s="546"/>
      <c r="AT110" s="556"/>
      <c r="AU110" s="568" t="s">
        <v>120</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2061879</v>
      </c>
      <c r="BR110" s="640"/>
      <c r="BS110" s="640"/>
      <c r="BT110" s="640"/>
      <c r="BU110" s="640"/>
      <c r="BV110" s="640">
        <v>2090366</v>
      </c>
      <c r="BW110" s="640"/>
      <c r="BX110" s="640"/>
      <c r="BY110" s="640"/>
      <c r="BZ110" s="640"/>
      <c r="CA110" s="640">
        <v>2320727</v>
      </c>
      <c r="CB110" s="640"/>
      <c r="CC110" s="640"/>
      <c r="CD110" s="640"/>
      <c r="CE110" s="640"/>
      <c r="CF110" s="656">
        <v>106.6</v>
      </c>
      <c r="CG110" s="660"/>
      <c r="CH110" s="660"/>
      <c r="CI110" s="660"/>
      <c r="CJ110" s="660"/>
      <c r="CK110" s="672" t="s">
        <v>383</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197</v>
      </c>
      <c r="BR111" s="641"/>
      <c r="BS111" s="641"/>
      <c r="BT111" s="641"/>
      <c r="BU111" s="641"/>
      <c r="BV111" s="641" t="s">
        <v>197</v>
      </c>
      <c r="BW111" s="641"/>
      <c r="BX111" s="641"/>
      <c r="BY111" s="641"/>
      <c r="BZ111" s="641"/>
      <c r="CA111" s="641" t="s">
        <v>197</v>
      </c>
      <c r="CB111" s="641"/>
      <c r="CC111" s="641"/>
      <c r="CD111" s="641"/>
      <c r="CE111" s="641"/>
      <c r="CF111" s="657" t="s">
        <v>197</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153</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1124145</v>
      </c>
      <c r="BR112" s="641"/>
      <c r="BS112" s="641"/>
      <c r="BT112" s="641"/>
      <c r="BU112" s="641"/>
      <c r="BV112" s="641">
        <v>1134208</v>
      </c>
      <c r="BW112" s="641"/>
      <c r="BX112" s="641"/>
      <c r="BY112" s="641"/>
      <c r="BZ112" s="641"/>
      <c r="CA112" s="641">
        <v>1204328</v>
      </c>
      <c r="CB112" s="641"/>
      <c r="CC112" s="641"/>
      <c r="CD112" s="641"/>
      <c r="CE112" s="641"/>
      <c r="CF112" s="657">
        <v>55.3</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221850</v>
      </c>
      <c r="AB113" s="446"/>
      <c r="AC113" s="446"/>
      <c r="AD113" s="446"/>
      <c r="AE113" s="499"/>
      <c r="AF113" s="515">
        <v>278277</v>
      </c>
      <c r="AG113" s="446"/>
      <c r="AH113" s="446"/>
      <c r="AI113" s="446"/>
      <c r="AJ113" s="499"/>
      <c r="AK113" s="515">
        <v>231960</v>
      </c>
      <c r="AL113" s="446"/>
      <c r="AM113" s="446"/>
      <c r="AN113" s="446"/>
      <c r="AO113" s="499"/>
      <c r="AP113" s="539">
        <v>10.7</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v>53586</v>
      </c>
      <c r="BR113" s="641"/>
      <c r="BS113" s="641"/>
      <c r="BT113" s="641"/>
      <c r="BU113" s="641"/>
      <c r="BV113" s="641">
        <v>44456</v>
      </c>
      <c r="BW113" s="641"/>
      <c r="BX113" s="641"/>
      <c r="BY113" s="641"/>
      <c r="BZ113" s="641"/>
      <c r="CA113" s="641">
        <v>39657</v>
      </c>
      <c r="CB113" s="641"/>
      <c r="CC113" s="641"/>
      <c r="CD113" s="641"/>
      <c r="CE113" s="641"/>
      <c r="CF113" s="657">
        <v>1.8</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8341</v>
      </c>
      <c r="AB114" s="446"/>
      <c r="AC114" s="446"/>
      <c r="AD114" s="446"/>
      <c r="AE114" s="499"/>
      <c r="AF114" s="515">
        <v>9935</v>
      </c>
      <c r="AG114" s="446"/>
      <c r="AH114" s="446"/>
      <c r="AI114" s="446"/>
      <c r="AJ114" s="499"/>
      <c r="AK114" s="515">
        <v>9743</v>
      </c>
      <c r="AL114" s="446"/>
      <c r="AM114" s="446"/>
      <c r="AN114" s="446"/>
      <c r="AO114" s="499"/>
      <c r="AP114" s="539">
        <v>0.4</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419857</v>
      </c>
      <c r="BR114" s="641"/>
      <c r="BS114" s="641"/>
      <c r="BT114" s="641"/>
      <c r="BU114" s="641"/>
      <c r="BV114" s="641">
        <v>409663</v>
      </c>
      <c r="BW114" s="641"/>
      <c r="BX114" s="641"/>
      <c r="BY114" s="641"/>
      <c r="BZ114" s="641"/>
      <c r="CA114" s="641">
        <v>406164</v>
      </c>
      <c r="CB114" s="641"/>
      <c r="CC114" s="641"/>
      <c r="CD114" s="641"/>
      <c r="CE114" s="641"/>
      <c r="CF114" s="657">
        <v>18.7</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197</v>
      </c>
      <c r="AB115" s="446"/>
      <c r="AC115" s="446"/>
      <c r="AD115" s="446"/>
      <c r="AE115" s="499"/>
      <c r="AF115" s="515" t="s">
        <v>197</v>
      </c>
      <c r="AG115" s="446"/>
      <c r="AH115" s="446"/>
      <c r="AI115" s="446"/>
      <c r="AJ115" s="499"/>
      <c r="AK115" s="515" t="s">
        <v>197</v>
      </c>
      <c r="AL115" s="446"/>
      <c r="AM115" s="446"/>
      <c r="AN115" s="446"/>
      <c r="AO115" s="499"/>
      <c r="AP115" s="539" t="s">
        <v>197</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220</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267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497714</v>
      </c>
      <c r="AB117" s="488"/>
      <c r="AC117" s="488"/>
      <c r="AD117" s="488"/>
      <c r="AE117" s="500"/>
      <c r="AF117" s="516">
        <v>579706</v>
      </c>
      <c r="AG117" s="488"/>
      <c r="AH117" s="488"/>
      <c r="AI117" s="488"/>
      <c r="AJ117" s="500"/>
      <c r="AK117" s="516">
        <v>551513</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386</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383</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267</v>
      </c>
      <c r="BA119" s="603"/>
      <c r="BB119" s="603"/>
      <c r="BC119" s="603"/>
      <c r="BD119" s="603"/>
      <c r="BE119" s="603"/>
      <c r="BF119" s="603"/>
      <c r="BG119" s="603"/>
      <c r="BH119" s="603"/>
      <c r="BI119" s="603"/>
      <c r="BJ119" s="603"/>
      <c r="BK119" s="603"/>
      <c r="BL119" s="603"/>
      <c r="BM119" s="603"/>
      <c r="BN119" s="603"/>
      <c r="BO119" s="468" t="s">
        <v>167</v>
      </c>
      <c r="BP119" s="629"/>
      <c r="BQ119" s="634">
        <v>3659467</v>
      </c>
      <c r="BR119" s="642"/>
      <c r="BS119" s="642"/>
      <c r="BT119" s="642"/>
      <c r="BU119" s="642"/>
      <c r="BV119" s="642">
        <v>3678693</v>
      </c>
      <c r="BW119" s="642"/>
      <c r="BX119" s="642"/>
      <c r="BY119" s="642"/>
      <c r="BZ119" s="642"/>
      <c r="CA119" s="642">
        <v>3970876</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475</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2940020</v>
      </c>
      <c r="BR120" s="640"/>
      <c r="BS120" s="640"/>
      <c r="BT120" s="640"/>
      <c r="BU120" s="640"/>
      <c r="BV120" s="640">
        <v>3384877</v>
      </c>
      <c r="BW120" s="640"/>
      <c r="BX120" s="640"/>
      <c r="BY120" s="640"/>
      <c r="BZ120" s="640"/>
      <c r="CA120" s="640">
        <v>3543078</v>
      </c>
      <c r="CB120" s="640"/>
      <c r="CC120" s="640"/>
      <c r="CD120" s="640"/>
      <c r="CE120" s="640"/>
      <c r="CF120" s="656">
        <v>162.69999999999999</v>
      </c>
      <c r="CG120" s="660"/>
      <c r="CH120" s="660"/>
      <c r="CI120" s="660"/>
      <c r="CJ120" s="660"/>
      <c r="CK120" s="675" t="s">
        <v>264</v>
      </c>
      <c r="CL120" s="685"/>
      <c r="CM120" s="685"/>
      <c r="CN120" s="685"/>
      <c r="CO120" s="688"/>
      <c r="CP120" s="692" t="s">
        <v>238</v>
      </c>
      <c r="CQ120" s="695"/>
      <c r="CR120" s="695"/>
      <c r="CS120" s="695"/>
      <c r="CT120" s="695"/>
      <c r="CU120" s="695"/>
      <c r="CV120" s="695"/>
      <c r="CW120" s="695"/>
      <c r="CX120" s="695"/>
      <c r="CY120" s="695"/>
      <c r="CZ120" s="695"/>
      <c r="DA120" s="695"/>
      <c r="DB120" s="695"/>
      <c r="DC120" s="695"/>
      <c r="DD120" s="695"/>
      <c r="DE120" s="695"/>
      <c r="DF120" s="698"/>
      <c r="DG120" s="632">
        <v>783680</v>
      </c>
      <c r="DH120" s="640"/>
      <c r="DI120" s="640"/>
      <c r="DJ120" s="640"/>
      <c r="DK120" s="640"/>
      <c r="DL120" s="640">
        <v>785009</v>
      </c>
      <c r="DM120" s="640"/>
      <c r="DN120" s="640"/>
      <c r="DO120" s="640"/>
      <c r="DP120" s="640"/>
      <c r="DQ120" s="640">
        <v>740020</v>
      </c>
      <c r="DR120" s="640"/>
      <c r="DS120" s="640"/>
      <c r="DT120" s="640"/>
      <c r="DU120" s="640"/>
      <c r="DV120" s="712">
        <v>34</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t="s">
        <v>197</v>
      </c>
      <c r="BR121" s="641"/>
      <c r="BS121" s="641"/>
      <c r="BT121" s="641"/>
      <c r="BU121" s="641"/>
      <c r="BV121" s="641" t="s">
        <v>197</v>
      </c>
      <c r="BW121" s="641"/>
      <c r="BX121" s="641"/>
      <c r="BY121" s="641"/>
      <c r="BZ121" s="641"/>
      <c r="CA121" s="641" t="s">
        <v>197</v>
      </c>
      <c r="CB121" s="641"/>
      <c r="CC121" s="641"/>
      <c r="CD121" s="641"/>
      <c r="CE121" s="641"/>
      <c r="CF121" s="657" t="s">
        <v>197</v>
      </c>
      <c r="CG121" s="661"/>
      <c r="CH121" s="661"/>
      <c r="CI121" s="661"/>
      <c r="CJ121" s="661"/>
      <c r="CK121" s="676"/>
      <c r="CL121" s="686"/>
      <c r="CM121" s="686"/>
      <c r="CN121" s="686"/>
      <c r="CO121" s="689"/>
      <c r="CP121" s="693" t="s">
        <v>461</v>
      </c>
      <c r="CQ121" s="403"/>
      <c r="CR121" s="403"/>
      <c r="CS121" s="403"/>
      <c r="CT121" s="403"/>
      <c r="CU121" s="403"/>
      <c r="CV121" s="403"/>
      <c r="CW121" s="403"/>
      <c r="CX121" s="403"/>
      <c r="CY121" s="403"/>
      <c r="CZ121" s="403"/>
      <c r="DA121" s="403"/>
      <c r="DB121" s="403"/>
      <c r="DC121" s="403"/>
      <c r="DD121" s="403"/>
      <c r="DE121" s="403"/>
      <c r="DF121" s="699"/>
      <c r="DG121" s="633">
        <v>339389</v>
      </c>
      <c r="DH121" s="641"/>
      <c r="DI121" s="641"/>
      <c r="DJ121" s="641"/>
      <c r="DK121" s="641"/>
      <c r="DL121" s="641">
        <v>348696</v>
      </c>
      <c r="DM121" s="641"/>
      <c r="DN121" s="641"/>
      <c r="DO121" s="641"/>
      <c r="DP121" s="641"/>
      <c r="DQ121" s="641">
        <v>464005</v>
      </c>
      <c r="DR121" s="641"/>
      <c r="DS121" s="641"/>
      <c r="DT121" s="641"/>
      <c r="DU121" s="641"/>
      <c r="DV121" s="713">
        <v>21.3</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3464067</v>
      </c>
      <c r="BR122" s="642"/>
      <c r="BS122" s="642"/>
      <c r="BT122" s="642"/>
      <c r="BU122" s="642"/>
      <c r="BV122" s="642">
        <v>3388322</v>
      </c>
      <c r="BW122" s="642"/>
      <c r="BX122" s="642"/>
      <c r="BY122" s="642"/>
      <c r="BZ122" s="642"/>
      <c r="CA122" s="642">
        <v>3328188</v>
      </c>
      <c r="CB122" s="642"/>
      <c r="CC122" s="642"/>
      <c r="CD122" s="642"/>
      <c r="CE122" s="642"/>
      <c r="CF122" s="658">
        <v>152.9</v>
      </c>
      <c r="CG122" s="662"/>
      <c r="CH122" s="662"/>
      <c r="CI122" s="662"/>
      <c r="CJ122" s="662"/>
      <c r="CK122" s="676"/>
      <c r="CL122" s="686"/>
      <c r="CM122" s="686"/>
      <c r="CN122" s="686"/>
      <c r="CO122" s="689"/>
      <c r="CP122" s="693" t="s">
        <v>239</v>
      </c>
      <c r="CQ122" s="403"/>
      <c r="CR122" s="403"/>
      <c r="CS122" s="403"/>
      <c r="CT122" s="403"/>
      <c r="CU122" s="403"/>
      <c r="CV122" s="403"/>
      <c r="CW122" s="403"/>
      <c r="CX122" s="403"/>
      <c r="CY122" s="403"/>
      <c r="CZ122" s="403"/>
      <c r="DA122" s="403"/>
      <c r="DB122" s="403"/>
      <c r="DC122" s="403"/>
      <c r="DD122" s="403"/>
      <c r="DE122" s="403"/>
      <c r="DF122" s="699"/>
      <c r="DG122" s="633">
        <v>1076</v>
      </c>
      <c r="DH122" s="641"/>
      <c r="DI122" s="641"/>
      <c r="DJ122" s="641"/>
      <c r="DK122" s="641"/>
      <c r="DL122" s="641">
        <v>503</v>
      </c>
      <c r="DM122" s="641"/>
      <c r="DN122" s="641"/>
      <c r="DO122" s="641"/>
      <c r="DP122" s="641"/>
      <c r="DQ122" s="641">
        <v>303</v>
      </c>
      <c r="DR122" s="641"/>
      <c r="DS122" s="641"/>
      <c r="DT122" s="641"/>
      <c r="DU122" s="641"/>
      <c r="DV122" s="713">
        <v>0</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267</v>
      </c>
      <c r="BA123" s="603"/>
      <c r="BB123" s="603"/>
      <c r="BC123" s="603"/>
      <c r="BD123" s="603"/>
      <c r="BE123" s="603"/>
      <c r="BF123" s="603"/>
      <c r="BG123" s="603"/>
      <c r="BH123" s="603"/>
      <c r="BI123" s="603"/>
      <c r="BJ123" s="603"/>
      <c r="BK123" s="603"/>
      <c r="BL123" s="603"/>
      <c r="BM123" s="603"/>
      <c r="BN123" s="603"/>
      <c r="BO123" s="468" t="s">
        <v>217</v>
      </c>
      <c r="BP123" s="629"/>
      <c r="BQ123" s="635">
        <v>6404087</v>
      </c>
      <c r="BR123" s="643"/>
      <c r="BS123" s="643"/>
      <c r="BT123" s="643"/>
      <c r="BU123" s="643"/>
      <c r="BV123" s="643">
        <v>6773199</v>
      </c>
      <c r="BW123" s="643"/>
      <c r="BX123" s="643"/>
      <c r="BY123" s="643"/>
      <c r="BZ123" s="643"/>
      <c r="CA123" s="643">
        <v>6871266</v>
      </c>
      <c r="CB123" s="643"/>
      <c r="CC123" s="643"/>
      <c r="CD123" s="643"/>
      <c r="CE123" s="643"/>
      <c r="CF123" s="544"/>
      <c r="CG123" s="552"/>
      <c r="CH123" s="552"/>
      <c r="CI123" s="552"/>
      <c r="CJ123" s="669"/>
      <c r="CK123" s="676"/>
      <c r="CL123" s="686"/>
      <c r="CM123" s="686"/>
      <c r="CN123" s="686"/>
      <c r="CO123" s="689"/>
      <c r="CP123" s="693" t="s">
        <v>222</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197</v>
      </c>
      <c r="BR124" s="644"/>
      <c r="BS124" s="644"/>
      <c r="BT124" s="644"/>
      <c r="BU124" s="644"/>
      <c r="BV124" s="644" t="s">
        <v>197</v>
      </c>
      <c r="BW124" s="644"/>
      <c r="BX124" s="644"/>
      <c r="BY124" s="644"/>
      <c r="BZ124" s="644"/>
      <c r="CA124" s="644" t="s">
        <v>197</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487</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197</v>
      </c>
      <c r="AB126" s="446"/>
      <c r="AC126" s="446"/>
      <c r="AD126" s="446"/>
      <c r="AE126" s="499"/>
      <c r="AF126" s="515" t="s">
        <v>197</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197</v>
      </c>
      <c r="AB127" s="446"/>
      <c r="AC127" s="446"/>
      <c r="AD127" s="446"/>
      <c r="AE127" s="499"/>
      <c r="AF127" s="515" t="s">
        <v>197</v>
      </c>
      <c r="AG127" s="446"/>
      <c r="AH127" s="446"/>
      <c r="AI127" s="446"/>
      <c r="AJ127" s="499"/>
      <c r="AK127" s="515" t="s">
        <v>197</v>
      </c>
      <c r="AL127" s="446"/>
      <c r="AM127" s="446"/>
      <c r="AN127" s="446"/>
      <c r="AO127" s="499"/>
      <c r="AP127" s="539" t="s">
        <v>197</v>
      </c>
      <c r="AQ127" s="547"/>
      <c r="AR127" s="547"/>
      <c r="AS127" s="547"/>
      <c r="AT127" s="557"/>
      <c r="AU127" s="378"/>
      <c r="AV127" s="378"/>
      <c r="AW127" s="378"/>
      <c r="AX127" s="584" t="s">
        <v>490</v>
      </c>
      <c r="AY127" s="593"/>
      <c r="AZ127" s="593"/>
      <c r="BA127" s="593"/>
      <c r="BB127" s="593"/>
      <c r="BC127" s="593"/>
      <c r="BD127" s="593"/>
      <c r="BE127" s="610"/>
      <c r="BF127" s="612" t="s">
        <v>442</v>
      </c>
      <c r="BG127" s="593"/>
      <c r="BH127" s="593"/>
      <c r="BI127" s="593"/>
      <c r="BJ127" s="593"/>
      <c r="BK127" s="593"/>
      <c r="BL127" s="610"/>
      <c r="BM127" s="612" t="s">
        <v>420</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t="s">
        <v>197</v>
      </c>
      <c r="AB128" s="487"/>
      <c r="AC128" s="487"/>
      <c r="AD128" s="487"/>
      <c r="AE128" s="498"/>
      <c r="AF128" s="514" t="s">
        <v>197</v>
      </c>
      <c r="AG128" s="487"/>
      <c r="AH128" s="487"/>
      <c r="AI128" s="487"/>
      <c r="AJ128" s="498"/>
      <c r="AK128" s="514" t="s">
        <v>197</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197</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2459322</v>
      </c>
      <c r="AB129" s="446"/>
      <c r="AC129" s="446"/>
      <c r="AD129" s="446"/>
      <c r="AE129" s="499"/>
      <c r="AF129" s="515">
        <v>2572154</v>
      </c>
      <c r="AG129" s="446"/>
      <c r="AH129" s="446"/>
      <c r="AI129" s="446"/>
      <c r="AJ129" s="499"/>
      <c r="AK129" s="515">
        <v>2571358</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197</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370181</v>
      </c>
      <c r="AB130" s="446"/>
      <c r="AC130" s="446"/>
      <c r="AD130" s="446"/>
      <c r="AE130" s="499"/>
      <c r="AF130" s="515">
        <v>406924</v>
      </c>
      <c r="AG130" s="446"/>
      <c r="AH130" s="446"/>
      <c r="AI130" s="446"/>
      <c r="AJ130" s="499"/>
      <c r="AK130" s="515">
        <v>394041</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7.1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2089141</v>
      </c>
      <c r="AB131" s="489"/>
      <c r="AC131" s="489"/>
      <c r="AD131" s="489"/>
      <c r="AE131" s="501"/>
      <c r="AF131" s="517">
        <v>2165230</v>
      </c>
      <c r="AG131" s="489"/>
      <c r="AH131" s="489"/>
      <c r="AI131" s="489"/>
      <c r="AJ131" s="501"/>
      <c r="AK131" s="517">
        <v>2177317</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1"/>
      <c r="BF131" s="616" t="s">
        <v>197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6.1045664220000004</v>
      </c>
      <c r="AB132" s="490"/>
      <c r="AC132" s="490"/>
      <c r="AD132" s="490"/>
      <c r="AE132" s="502"/>
      <c r="AF132" s="518">
        <v>7.9798450970000001</v>
      </c>
      <c r="AG132" s="490"/>
      <c r="AH132" s="490"/>
      <c r="AI132" s="490"/>
      <c r="AJ132" s="502"/>
      <c r="AK132" s="518">
        <v>7.2323873829999998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82</v>
      </c>
      <c r="W133" s="404"/>
      <c r="X133" s="404"/>
      <c r="Y133" s="404"/>
      <c r="Z133" s="479"/>
      <c r="AA133" s="486">
        <v>4.4000000000000004</v>
      </c>
      <c r="AB133" s="491"/>
      <c r="AC133" s="491"/>
      <c r="AD133" s="491"/>
      <c r="AE133" s="503"/>
      <c r="AF133" s="486">
        <v>6.8</v>
      </c>
      <c r="AG133" s="491"/>
      <c r="AH133" s="491"/>
      <c r="AI133" s="491"/>
      <c r="AJ133" s="503"/>
      <c r="AK133" s="486">
        <v>7.1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p45F5DDcKcZ6wky0APQcw2u7F7GB1KRDOO1taFmdauPnhOsOosKps+y6tJWzgBnM3BcnJ8ufbXL5MSK1JyZlwA==" saltValue="qW3RceBh0zVG/CycY3d9h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49" zoomScaleNormal="85" zoomScaleSheetLayoutView="100" workbookViewId="0">
      <selection activeCell="CN73" sqref="CN73"/>
    </sheetView>
  </sheetViews>
  <sheetFormatPr defaultColWidth="0" defaultRowHeight="13.5" customHeight="1" zeroHeight="1"/>
  <cols>
    <col min="1" max="120" width="2.777343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99</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MxMEMmCqE/ikBNzzrk/8ughvqoiJOLAk5EvO96dz+DaiTENAcR8Z5vv/NJf20EJmC9WqUygDJ5E67jOadP2T3w==" saltValue="i522lnV5OQirNf0mj8lb0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abSelected="1" topLeftCell="AW58" zoomScale="130" zoomScaleNormal="130" zoomScaleSheetLayoutView="55" workbookViewId="0"/>
  </sheetViews>
  <sheetFormatPr defaultColWidth="0" defaultRowHeight="13.5" customHeight="1" zeroHeight="1"/>
  <cols>
    <col min="1" max="116" width="2.6640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uAJZ7y+jEJ4IV8gybioP1Z3ZonDibB7FV4wl/nTT+W4snZ1kCYGe6ANCJoChK/fCuRL8ixQ/KwybJisdEDqSw==" saltValue="VwnQJMHwyGC4EwLKW+WRF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0" zoomScaleSheetLayoutView="100" workbookViewId="0"/>
  </sheetViews>
  <sheetFormatPr defaultColWidth="0" defaultRowHeight="13.5" customHeight="1" zeroHeight="1"/>
  <cols>
    <col min="1" max="36" width="2.44140625" style="363" customWidth="1"/>
    <col min="37" max="44" width="17" style="363" customWidth="1"/>
    <col min="45" max="45" width="6.109375" style="727" customWidth="1"/>
    <col min="46" max="46" width="3" style="728" customWidth="1"/>
    <col min="47" max="47" width="19.109375" style="363" hidden="1" customWidth="1"/>
    <col min="48" max="52" width="12.6640625" style="363" hidden="1" customWidth="1"/>
    <col min="53" max="16384" width="8.6640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499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500</v>
      </c>
      <c r="AL9" s="757"/>
      <c r="AM9" s="757"/>
      <c r="AN9" s="774"/>
      <c r="AO9" s="787">
        <v>656231</v>
      </c>
      <c r="AP9" s="787">
        <v>152011</v>
      </c>
      <c r="AQ9" s="810">
        <v>243450</v>
      </c>
      <c r="AR9" s="824">
        <v>-37.6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117637</v>
      </c>
      <c r="AP10" s="788">
        <v>27250</v>
      </c>
      <c r="AQ10" s="811">
        <v>36828</v>
      </c>
      <c r="AR10" s="825">
        <v>-26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t="s">
        <v>197</v>
      </c>
      <c r="AP11" s="788" t="s">
        <v>197</v>
      </c>
      <c r="AQ11" s="811">
        <v>2575</v>
      </c>
      <c r="AR11" s="825" t="s">
        <v>197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197</v>
      </c>
      <c r="AP12" s="788" t="s">
        <v>197</v>
      </c>
      <c r="AQ12" s="811" t="s">
        <v>197</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501</v>
      </c>
      <c r="AL13" s="757"/>
      <c r="AM13" s="757"/>
      <c r="AN13" s="774"/>
      <c r="AO13" s="788">
        <v>15393</v>
      </c>
      <c r="AP13" s="788">
        <v>3566</v>
      </c>
      <c r="AQ13" s="811">
        <v>11862</v>
      </c>
      <c r="AR13" s="825">
        <v>-69.900000000000006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502</v>
      </c>
      <c r="AL14" s="757"/>
      <c r="AM14" s="757"/>
      <c r="AN14" s="774"/>
      <c r="AO14" s="788">
        <v>21418</v>
      </c>
      <c r="AP14" s="788">
        <v>4961</v>
      </c>
      <c r="AQ14" s="811">
        <v>4647</v>
      </c>
      <c r="AR14" s="825">
        <v>6.8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-37792</v>
      </c>
      <c r="AP15" s="788">
        <v>-8754</v>
      </c>
      <c r="AQ15" s="811">
        <v>-13358</v>
      </c>
      <c r="AR15" s="825">
        <v>-34.5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267</v>
      </c>
      <c r="AL16" s="758"/>
      <c r="AM16" s="758"/>
      <c r="AN16" s="775"/>
      <c r="AO16" s="788">
        <v>772887</v>
      </c>
      <c r="AP16" s="788">
        <v>179033</v>
      </c>
      <c r="AQ16" s="811">
        <v>286004</v>
      </c>
      <c r="AR16" s="825">
        <v>-37.4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503</v>
      </c>
      <c r="AP20" s="799" t="s">
        <v>331</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504</v>
      </c>
      <c r="AL21" s="760"/>
      <c r="AM21" s="760"/>
      <c r="AN21" s="777"/>
      <c r="AO21" s="790">
        <v>13.67</v>
      </c>
      <c r="AP21" s="800">
        <v>24.25</v>
      </c>
      <c r="AQ21" s="813">
        <v>-10.58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505</v>
      </c>
      <c r="AL22" s="760"/>
      <c r="AM22" s="760"/>
      <c r="AN22" s="777"/>
      <c r="AO22" s="791">
        <v>93.6</v>
      </c>
      <c r="AP22" s="801">
        <v>95.4</v>
      </c>
      <c r="AQ22" s="814">
        <v>-1.8</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499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507</v>
      </c>
      <c r="AL32" s="761"/>
      <c r="AM32" s="761"/>
      <c r="AN32" s="778"/>
      <c r="AO32" s="788">
        <v>309810</v>
      </c>
      <c r="AP32" s="788">
        <v>71765</v>
      </c>
      <c r="AQ32" s="815">
        <v>167387</v>
      </c>
      <c r="AR32" s="825">
        <v>-57.1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508</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197</v>
      </c>
      <c r="AP34" s="788" t="s">
        <v>197</v>
      </c>
      <c r="AQ34" s="815">
        <v>5</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161</v>
      </c>
      <c r="AL35" s="761"/>
      <c r="AM35" s="761"/>
      <c r="AN35" s="778"/>
      <c r="AO35" s="788">
        <v>231960</v>
      </c>
      <c r="AP35" s="788">
        <v>53732</v>
      </c>
      <c r="AQ35" s="815">
        <v>34589</v>
      </c>
      <c r="AR35" s="825">
        <v>55.3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9743</v>
      </c>
      <c r="AP36" s="788">
        <v>2257</v>
      </c>
      <c r="AQ36" s="815">
        <v>2508</v>
      </c>
      <c r="AR36" s="825">
        <v>-10</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t="s">
        <v>197</v>
      </c>
      <c r="AP37" s="788" t="s">
        <v>197</v>
      </c>
      <c r="AQ37" s="815">
        <v>1525</v>
      </c>
      <c r="AR37" s="825" t="s">
        <v>197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511</v>
      </c>
      <c r="AL38" s="762"/>
      <c r="AM38" s="762"/>
      <c r="AN38" s="779"/>
      <c r="AO38" s="792" t="s">
        <v>197</v>
      </c>
      <c r="AP38" s="792" t="s">
        <v>197</v>
      </c>
      <c r="AQ38" s="816">
        <v>44</v>
      </c>
      <c r="AR38" s="814" t="s">
        <v>197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t="s">
        <v>197</v>
      </c>
      <c r="AP39" s="788" t="s">
        <v>197</v>
      </c>
      <c r="AQ39" s="815">
        <v>-7489</v>
      </c>
      <c r="AR39" s="825" t="s">
        <v>197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-394041</v>
      </c>
      <c r="AP40" s="788">
        <v>-91277</v>
      </c>
      <c r="AQ40" s="815">
        <v>-138932</v>
      </c>
      <c r="AR40" s="825">
        <v>-34.299999999999997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157472</v>
      </c>
      <c r="AP41" s="788">
        <v>36477</v>
      </c>
      <c r="AQ41" s="815">
        <v>59636</v>
      </c>
      <c r="AR41" s="825">
        <v>-38.799999999999997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516</v>
      </c>
      <c r="AQ50" s="818" t="s">
        <v>379</v>
      </c>
      <c r="AR50" s="828" t="s">
        <v>517</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518</v>
      </c>
      <c r="AL51" s="764"/>
      <c r="AM51" s="770">
        <v>361282</v>
      </c>
      <c r="AN51" s="783">
        <v>78986</v>
      </c>
      <c r="AO51" s="795">
        <v>-9</v>
      </c>
      <c r="AP51" s="806">
        <v>268375</v>
      </c>
      <c r="AQ51" s="819">
        <v>-1.2</v>
      </c>
      <c r="AR51" s="829">
        <v>-7.8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202438</v>
      </c>
      <c r="AN52" s="784">
        <v>44258</v>
      </c>
      <c r="AO52" s="796">
        <v>-28</v>
      </c>
      <c r="AP52" s="807">
        <v>119602</v>
      </c>
      <c r="AQ52" s="820">
        <v>1.5</v>
      </c>
      <c r="AR52" s="830">
        <v>-29.5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700990</v>
      </c>
      <c r="AN53" s="783">
        <v>156541</v>
      </c>
      <c r="AO53" s="795">
        <v>98.2</v>
      </c>
      <c r="AP53" s="806">
        <v>301035</v>
      </c>
      <c r="AQ53" s="819">
        <v>12.2</v>
      </c>
      <c r="AR53" s="829">
        <v>86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390414</v>
      </c>
      <c r="AN54" s="784">
        <v>87185</v>
      </c>
      <c r="AO54" s="796">
        <v>97</v>
      </c>
      <c r="AP54" s="807">
        <v>154376</v>
      </c>
      <c r="AQ54" s="820">
        <v>29.1</v>
      </c>
      <c r="AR54" s="830">
        <v>67.900000000000006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313</v>
      </c>
      <c r="AL55" s="764"/>
      <c r="AM55" s="770">
        <v>528828</v>
      </c>
      <c r="AN55" s="783">
        <v>120052</v>
      </c>
      <c r="AO55" s="795">
        <v>-23.3</v>
      </c>
      <c r="AP55" s="806">
        <v>277467</v>
      </c>
      <c r="AQ55" s="819">
        <v>-7.8</v>
      </c>
      <c r="AR55" s="829">
        <v>-15.5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371829</v>
      </c>
      <c r="AN56" s="784">
        <v>84411</v>
      </c>
      <c r="AO56" s="796">
        <v>-3.2</v>
      </c>
      <c r="AP56" s="807">
        <v>128378</v>
      </c>
      <c r="AQ56" s="820">
        <v>-16.8</v>
      </c>
      <c r="AR56" s="830">
        <v>13.6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513258</v>
      </c>
      <c r="AN57" s="783">
        <v>117747</v>
      </c>
      <c r="AO57" s="795">
        <v>-1.9</v>
      </c>
      <c r="AP57" s="806">
        <v>282256</v>
      </c>
      <c r="AQ57" s="819">
        <v>1.7</v>
      </c>
      <c r="AR57" s="829">
        <v>-3.6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366626</v>
      </c>
      <c r="AN58" s="784">
        <v>84108</v>
      </c>
      <c r="AO58" s="796">
        <v>-0.4</v>
      </c>
      <c r="AP58" s="807">
        <v>145453</v>
      </c>
      <c r="AQ58" s="820">
        <v>13.3</v>
      </c>
      <c r="AR58" s="830">
        <v>-13.7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519</v>
      </c>
      <c r="AL59" s="764"/>
      <c r="AM59" s="770">
        <v>929249</v>
      </c>
      <c r="AN59" s="783">
        <v>215253</v>
      </c>
      <c r="AO59" s="795">
        <v>82.8</v>
      </c>
      <c r="AP59" s="806">
        <v>295341</v>
      </c>
      <c r="AQ59" s="819">
        <v>4.5999999999999996</v>
      </c>
      <c r="AR59" s="829">
        <v>78.2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758318</v>
      </c>
      <c r="AN60" s="784">
        <v>175659</v>
      </c>
      <c r="AO60" s="796">
        <v>108.8</v>
      </c>
      <c r="AP60" s="807">
        <v>137402</v>
      </c>
      <c r="AQ60" s="820">
        <v>-5.5</v>
      </c>
      <c r="AR60" s="830">
        <v>114.3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411</v>
      </c>
      <c r="AL61" s="767"/>
      <c r="AM61" s="770">
        <v>606721</v>
      </c>
      <c r="AN61" s="783">
        <v>137716</v>
      </c>
      <c r="AO61" s="795">
        <v>29.4</v>
      </c>
      <c r="AP61" s="806">
        <v>284895</v>
      </c>
      <c r="AQ61" s="821">
        <v>1.9</v>
      </c>
      <c r="AR61" s="829">
        <v>27.5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417925</v>
      </c>
      <c r="AN62" s="784">
        <v>95124</v>
      </c>
      <c r="AO62" s="796">
        <v>34.799999999999997</v>
      </c>
      <c r="AP62" s="807">
        <v>137042</v>
      </c>
      <c r="AQ62" s="820">
        <v>4.3</v>
      </c>
      <c r="AR62" s="830">
        <v>30.5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1fMNR702PYajCZrHGJUP9OWcd3xScascqFI20WG1MHFRaueibECKg6BNOtVI8JH9sK3d8kDfhwQLr9No7HqrPg==" saltValue="lSb1e6LR7vKhY3C9wPB36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A76" zoomScaleSheetLayoutView="55" workbookViewId="0">
      <selection activeCell="DS94" sqref="DS94"/>
    </sheetView>
  </sheetViews>
  <sheetFormatPr defaultColWidth="0" defaultRowHeight="13.5" customHeight="1" zeroHeight="1"/>
  <cols>
    <col min="1" max="125" width="2.441406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1" spans="125:125" ht="13.5" hidden="1" customHeight="1">
      <c r="DU121" s="726"/>
    </row>
  </sheetData>
  <sheetProtection algorithmName="SHA-512" hashValue="0MrMIgJBKiX9slbWyavEWdcXYpN3CPlhwNN+OSeehBoQXD9ADSHnmFg1OfgPYdZ+X6gibDKL+Q6r45SlWoB2EQ==" saltValue="rnX10yZqwQLlIDAo4QSTi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6" zoomScaleSheetLayoutView="55" workbookViewId="0">
      <selection activeCell="DJ97" sqref="DJ97"/>
    </sheetView>
  </sheetViews>
  <sheetFormatPr defaultColWidth="0" defaultRowHeight="13.5" customHeight="1" zeroHeight="1"/>
  <cols>
    <col min="1" max="125" width="2.441406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HUnaJm9WgYg8lLAj76obir279f9YY6hrqJFf99fNtxsdthu7E8HNBmarGi71ILo8TpIsGCJIwf6wopW6vGOApw==" saltValue="ap5JPWBnzGVShlE2truyS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1"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521</v>
      </c>
      <c r="G46" s="853" t="s">
        <v>522</v>
      </c>
      <c r="H46" s="853" t="s">
        <v>523</v>
      </c>
      <c r="I46" s="853" t="s">
        <v>524</v>
      </c>
      <c r="J46" s="858" t="s">
        <v>250</v>
      </c>
    </row>
    <row r="47" spans="2:10" ht="57.75" customHeight="1">
      <c r="B47" s="838"/>
      <c r="C47" s="842" t="s">
        <v>3</v>
      </c>
      <c r="D47" s="842"/>
      <c r="E47" s="846"/>
      <c r="F47" s="850">
        <v>65.47</v>
      </c>
      <c r="G47" s="854">
        <v>73.260000000000005</v>
      </c>
      <c r="H47" s="854">
        <v>81.14</v>
      </c>
      <c r="I47" s="854">
        <v>93.53</v>
      </c>
      <c r="J47" s="859">
        <v>98.29</v>
      </c>
    </row>
    <row r="48" spans="2:10" ht="57.75" customHeight="1">
      <c r="B48" s="839"/>
      <c r="C48" s="843" t="s">
        <v>9</v>
      </c>
      <c r="D48" s="843"/>
      <c r="E48" s="847"/>
      <c r="F48" s="851">
        <v>5.67</v>
      </c>
      <c r="G48" s="855">
        <v>4.4400000000000004</v>
      </c>
      <c r="H48" s="855">
        <v>4.62</v>
      </c>
      <c r="I48" s="855">
        <v>4.47</v>
      </c>
      <c r="J48" s="860">
        <v>6.3</v>
      </c>
    </row>
    <row r="49" spans="2:10" ht="57.75" customHeight="1">
      <c r="B49" s="840"/>
      <c r="C49" s="844" t="s">
        <v>16</v>
      </c>
      <c r="D49" s="844"/>
      <c r="E49" s="848"/>
      <c r="F49" s="852">
        <v>15.45</v>
      </c>
      <c r="G49" s="856">
        <v>5.94</v>
      </c>
      <c r="H49" s="856">
        <v>17.22</v>
      </c>
      <c r="I49" s="856">
        <v>15.99</v>
      </c>
      <c r="J49" s="861">
        <v>11.51</v>
      </c>
    </row>
    <row r="50" spans="2:10"/>
  </sheetData>
  <sheetProtection algorithmName="SHA-512" hashValue="PhVwsd13rr0tBvURs8bp02fULDzkaySRPSgA1I9s+ibT9lH1u11ov3Ay9NosMknQUUgfuZNwXEAOT++jApPTog==" saltValue="AgrMqmqxVYRZDEjRDYzSv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40"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521</v>
      </c>
      <c r="G33" s="883" t="s">
        <v>522</v>
      </c>
      <c r="H33" s="883" t="s">
        <v>523</v>
      </c>
      <c r="I33" s="883" t="s">
        <v>524</v>
      </c>
      <c r="J33" s="887" t="s">
        <v>250</v>
      </c>
      <c r="K33" s="862"/>
      <c r="L33" s="862"/>
      <c r="M33" s="862"/>
      <c r="N33" s="862"/>
      <c r="O33" s="862"/>
      <c r="P33" s="862"/>
    </row>
    <row r="34" spans="1:16" ht="39" customHeight="1">
      <c r="A34" s="862"/>
      <c r="B34" s="864"/>
      <c r="C34" s="870" t="s">
        <v>238</v>
      </c>
      <c r="D34" s="870"/>
      <c r="E34" s="875"/>
      <c r="F34" s="879">
        <v>3.02</v>
      </c>
      <c r="G34" s="884">
        <v>6.03</v>
      </c>
      <c r="H34" s="884">
        <v>6.92</v>
      </c>
      <c r="I34" s="884">
        <v>7.21</v>
      </c>
      <c r="J34" s="888">
        <v>8.4600000000000009</v>
      </c>
      <c r="K34" s="862"/>
      <c r="L34" s="862"/>
      <c r="M34" s="862"/>
      <c r="N34" s="862"/>
      <c r="O34" s="862"/>
      <c r="P34" s="862"/>
    </row>
    <row r="35" spans="1:16" ht="39" customHeight="1">
      <c r="A35" s="862"/>
      <c r="B35" s="865"/>
      <c r="C35" s="871" t="s">
        <v>452</v>
      </c>
      <c r="D35" s="871"/>
      <c r="E35" s="876"/>
      <c r="F35" s="880">
        <v>5.67</v>
      </c>
      <c r="G35" s="885">
        <v>4.43</v>
      </c>
      <c r="H35" s="885">
        <v>4.62</v>
      </c>
      <c r="I35" s="885">
        <v>4.46</v>
      </c>
      <c r="J35" s="889">
        <v>6.3</v>
      </c>
      <c r="K35" s="862"/>
      <c r="L35" s="862"/>
      <c r="M35" s="862"/>
      <c r="N35" s="862"/>
      <c r="O35" s="862"/>
      <c r="P35" s="862"/>
    </row>
    <row r="36" spans="1:16" ht="39" customHeight="1">
      <c r="A36" s="862"/>
      <c r="B36" s="865"/>
      <c r="C36" s="871" t="s">
        <v>461</v>
      </c>
      <c r="D36" s="871"/>
      <c r="E36" s="876"/>
      <c r="F36" s="880">
        <v>0.99</v>
      </c>
      <c r="G36" s="885">
        <v>2.14</v>
      </c>
      <c r="H36" s="885">
        <v>2.35</v>
      </c>
      <c r="I36" s="885">
        <v>2.59</v>
      </c>
      <c r="J36" s="889">
        <v>4.3899999999999997</v>
      </c>
      <c r="K36" s="862"/>
      <c r="L36" s="862"/>
      <c r="M36" s="862"/>
      <c r="N36" s="862"/>
      <c r="O36" s="862"/>
      <c r="P36" s="862"/>
    </row>
    <row r="37" spans="1:16" ht="39" customHeight="1">
      <c r="A37" s="862"/>
      <c r="B37" s="865"/>
      <c r="C37" s="871" t="s">
        <v>329</v>
      </c>
      <c r="D37" s="871"/>
      <c r="E37" s="876"/>
      <c r="F37" s="880">
        <v>0</v>
      </c>
      <c r="G37" s="885">
        <v>0.46</v>
      </c>
      <c r="H37" s="885">
        <v>0.54</v>
      </c>
      <c r="I37" s="885">
        <v>1.65</v>
      </c>
      <c r="J37" s="889">
        <v>2.1</v>
      </c>
      <c r="K37" s="862"/>
      <c r="L37" s="862"/>
      <c r="M37" s="862"/>
      <c r="N37" s="862"/>
      <c r="O37" s="862"/>
      <c r="P37" s="862"/>
    </row>
    <row r="38" spans="1:16" ht="39" customHeight="1">
      <c r="A38" s="862"/>
      <c r="B38" s="865"/>
      <c r="C38" s="871" t="s">
        <v>359</v>
      </c>
      <c r="D38" s="871"/>
      <c r="E38" s="876"/>
      <c r="F38" s="880">
        <v>9.e-002</v>
      </c>
      <c r="G38" s="885">
        <v>0.24</v>
      </c>
      <c r="H38" s="885">
        <v>0.13</v>
      </c>
      <c r="I38" s="885">
        <v>0.57999999999999996</v>
      </c>
      <c r="J38" s="889">
        <v>6.e-002</v>
      </c>
      <c r="K38" s="862"/>
      <c r="L38" s="862"/>
      <c r="M38" s="862"/>
      <c r="N38" s="862"/>
      <c r="O38" s="862"/>
      <c r="P38" s="862"/>
    </row>
    <row r="39" spans="1:16" ht="39" customHeight="1">
      <c r="A39" s="862"/>
      <c r="B39" s="865"/>
      <c r="C39" s="871" t="s">
        <v>222</v>
      </c>
      <c r="D39" s="871"/>
      <c r="E39" s="876"/>
      <c r="F39" s="880">
        <v>0</v>
      </c>
      <c r="G39" s="885">
        <v>0</v>
      </c>
      <c r="H39" s="885">
        <v>0</v>
      </c>
      <c r="I39" s="885">
        <v>0</v>
      </c>
      <c r="J39" s="889">
        <v>0</v>
      </c>
      <c r="K39" s="862"/>
      <c r="L39" s="862"/>
      <c r="M39" s="862"/>
      <c r="N39" s="862"/>
      <c r="O39" s="862"/>
      <c r="P39" s="862"/>
    </row>
    <row r="40" spans="1:16" ht="39" customHeight="1">
      <c r="A40" s="862"/>
      <c r="B40" s="865"/>
      <c r="C40" s="871" t="s">
        <v>239</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483</v>
      </c>
      <c r="D43" s="872"/>
      <c r="E43" s="877"/>
      <c r="F43" s="881" t="s">
        <v>197</v>
      </c>
      <c r="G43" s="886" t="s">
        <v>197</v>
      </c>
      <c r="H43" s="886" t="s">
        <v>197</v>
      </c>
      <c r="I43" s="886" t="s">
        <v>197</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W+BMprLpG0jsDaP4c4hr9d20HKlLKUTB6oIsxtCRIdsDdSQ532SknYMJ6HsQT7JTESBFQBsTMKim7mi3+rgzkA==" saltValue="laVwXakvm5C/pje0lYyhO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3" zoomScaleSheetLayoutView="55" workbookViewId="0">
      <selection activeCell="N48" sqref="N48"/>
    </sheetView>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521</v>
      </c>
      <c r="L44" s="950" t="s">
        <v>522</v>
      </c>
      <c r="M44" s="950" t="s">
        <v>523</v>
      </c>
      <c r="N44" s="950" t="s">
        <v>524</v>
      </c>
      <c r="O44" s="959" t="s">
        <v>250</v>
      </c>
      <c r="P44" s="734"/>
      <c r="Q44" s="734"/>
      <c r="R44" s="734"/>
      <c r="S44" s="734"/>
      <c r="T44" s="734"/>
      <c r="U44" s="734"/>
    </row>
    <row r="45" spans="1:21" ht="30.75" customHeight="1">
      <c r="A45" s="734"/>
      <c r="B45" s="892" t="s">
        <v>25</v>
      </c>
      <c r="C45" s="906"/>
      <c r="D45" s="916"/>
      <c r="E45" s="925" t="s">
        <v>23</v>
      </c>
      <c r="F45" s="925"/>
      <c r="G45" s="925"/>
      <c r="H45" s="925"/>
      <c r="I45" s="925"/>
      <c r="J45" s="934"/>
      <c r="K45" s="942">
        <v>199</v>
      </c>
      <c r="L45" s="951">
        <v>224</v>
      </c>
      <c r="M45" s="951">
        <v>268</v>
      </c>
      <c r="N45" s="951">
        <v>291</v>
      </c>
      <c r="O45" s="960">
        <v>310</v>
      </c>
      <c r="P45" s="734"/>
      <c r="Q45" s="734"/>
      <c r="R45" s="734"/>
      <c r="S45" s="734"/>
      <c r="T45" s="734"/>
      <c r="U45" s="734"/>
    </row>
    <row r="46" spans="1:21" ht="30.75" customHeight="1">
      <c r="A46" s="734"/>
      <c r="B46" s="893"/>
      <c r="C46" s="907"/>
      <c r="D46" s="917"/>
      <c r="E46" s="926" t="s">
        <v>28</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32</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35</v>
      </c>
      <c r="F48" s="926"/>
      <c r="G48" s="926"/>
      <c r="H48" s="926"/>
      <c r="I48" s="926"/>
      <c r="J48" s="935"/>
      <c r="K48" s="943">
        <v>226</v>
      </c>
      <c r="L48" s="952">
        <v>233</v>
      </c>
      <c r="M48" s="952">
        <v>222</v>
      </c>
      <c r="N48" s="952">
        <v>278</v>
      </c>
      <c r="O48" s="961">
        <v>232</v>
      </c>
      <c r="P48" s="734"/>
      <c r="Q48" s="734"/>
      <c r="R48" s="734"/>
      <c r="S48" s="734"/>
      <c r="T48" s="734"/>
      <c r="U48" s="734"/>
    </row>
    <row r="49" spans="1:21" ht="30.75" customHeight="1">
      <c r="A49" s="734"/>
      <c r="B49" s="893"/>
      <c r="C49" s="907"/>
      <c r="D49" s="917"/>
      <c r="E49" s="926" t="s">
        <v>0</v>
      </c>
      <c r="F49" s="926"/>
      <c r="G49" s="926"/>
      <c r="H49" s="926"/>
      <c r="I49" s="926"/>
      <c r="J49" s="935"/>
      <c r="K49" s="943">
        <v>18</v>
      </c>
      <c r="L49" s="952">
        <v>10</v>
      </c>
      <c r="M49" s="952">
        <v>8</v>
      </c>
      <c r="N49" s="952">
        <v>10</v>
      </c>
      <c r="O49" s="961">
        <v>10</v>
      </c>
      <c r="P49" s="734"/>
      <c r="Q49" s="734"/>
      <c r="R49" s="734"/>
      <c r="S49" s="734"/>
      <c r="T49" s="734"/>
      <c r="U49" s="734"/>
    </row>
    <row r="50" spans="1:21" ht="30.75" customHeight="1">
      <c r="A50" s="734"/>
      <c r="B50" s="893"/>
      <c r="C50" s="907"/>
      <c r="D50" s="917"/>
      <c r="E50" s="926" t="s">
        <v>40</v>
      </c>
      <c r="F50" s="926"/>
      <c r="G50" s="926"/>
      <c r="H50" s="926"/>
      <c r="I50" s="926"/>
      <c r="J50" s="935"/>
      <c r="K50" s="943" t="s">
        <v>197</v>
      </c>
      <c r="L50" s="952" t="s">
        <v>197</v>
      </c>
      <c r="M50" s="952" t="s">
        <v>197</v>
      </c>
      <c r="N50" s="952" t="s">
        <v>197</v>
      </c>
      <c r="O50" s="961" t="s">
        <v>197</v>
      </c>
      <c r="P50" s="734"/>
      <c r="Q50" s="734"/>
      <c r="R50" s="734"/>
      <c r="S50" s="734"/>
      <c r="T50" s="734"/>
      <c r="U50" s="734"/>
    </row>
    <row r="51" spans="1:21" ht="30.75" customHeight="1">
      <c r="A51" s="734"/>
      <c r="B51" s="894"/>
      <c r="C51" s="908"/>
      <c r="D51" s="918"/>
      <c r="E51" s="926" t="s">
        <v>42</v>
      </c>
      <c r="F51" s="926"/>
      <c r="G51" s="926"/>
      <c r="H51" s="926"/>
      <c r="I51" s="926"/>
      <c r="J51" s="935"/>
      <c r="K51" s="943" t="s">
        <v>197</v>
      </c>
      <c r="L51" s="952">
        <v>0</v>
      </c>
      <c r="M51" s="952" t="s">
        <v>197</v>
      </c>
      <c r="N51" s="952" t="s">
        <v>197</v>
      </c>
      <c r="O51" s="961" t="s">
        <v>197</v>
      </c>
      <c r="P51" s="734"/>
      <c r="Q51" s="734"/>
      <c r="R51" s="734"/>
      <c r="S51" s="734"/>
      <c r="T51" s="734"/>
      <c r="U51" s="734"/>
    </row>
    <row r="52" spans="1:21" ht="30.75" customHeight="1">
      <c r="A52" s="734"/>
      <c r="B52" s="895" t="s">
        <v>45</v>
      </c>
      <c r="C52" s="909"/>
      <c r="D52" s="918"/>
      <c r="E52" s="926" t="s">
        <v>47</v>
      </c>
      <c r="F52" s="926"/>
      <c r="G52" s="926"/>
      <c r="H52" s="926"/>
      <c r="I52" s="926"/>
      <c r="J52" s="935"/>
      <c r="K52" s="943">
        <v>431</v>
      </c>
      <c r="L52" s="952">
        <v>349</v>
      </c>
      <c r="M52" s="952">
        <v>370</v>
      </c>
      <c r="N52" s="952">
        <v>407</v>
      </c>
      <c r="O52" s="961">
        <v>394</v>
      </c>
      <c r="P52" s="734"/>
      <c r="Q52" s="734"/>
      <c r="R52" s="734"/>
      <c r="S52" s="734"/>
      <c r="T52" s="734"/>
      <c r="U52" s="734"/>
    </row>
    <row r="53" spans="1:21" ht="30.75" customHeight="1">
      <c r="A53" s="734"/>
      <c r="B53" s="896" t="s">
        <v>49</v>
      </c>
      <c r="C53" s="910"/>
      <c r="D53" s="919"/>
      <c r="E53" s="927" t="s">
        <v>52</v>
      </c>
      <c r="F53" s="927"/>
      <c r="G53" s="927"/>
      <c r="H53" s="927"/>
      <c r="I53" s="927"/>
      <c r="J53" s="936"/>
      <c r="K53" s="944">
        <v>12</v>
      </c>
      <c r="L53" s="953">
        <v>118</v>
      </c>
      <c r="M53" s="953">
        <v>128</v>
      </c>
      <c r="N53" s="953">
        <v>172</v>
      </c>
      <c r="O53" s="962">
        <v>158</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521</v>
      </c>
      <c r="L57" s="954" t="s">
        <v>522</v>
      </c>
      <c r="M57" s="954" t="s">
        <v>523</v>
      </c>
      <c r="N57" s="954" t="s">
        <v>524</v>
      </c>
      <c r="O57" s="964" t="s">
        <v>250</v>
      </c>
      <c r="P57" s="734"/>
      <c r="Q57" s="734"/>
      <c r="R57" s="734"/>
      <c r="S57" s="734"/>
      <c r="T57" s="734"/>
      <c r="U57" s="734"/>
    </row>
    <row r="58" spans="1:21" ht="31.5" customHeight="1">
      <c r="B58" s="900" t="s">
        <v>58</v>
      </c>
      <c r="C58" s="913"/>
      <c r="D58" s="920" t="s">
        <v>60</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62</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irfJT7SElk2bDsxSJRfVuwaMu3/NbYOMprVYvWIbj2Hu+w2dH7yBvkDpXlRAZ/4cDDwRfoPG5I26MiXX8EbUow==" saltValue="k7nvC2IMgXQ7etX244tpg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46" zoomScaleSheetLayoutView="100" workbookViewId="0">
      <selection activeCell="K45" sqref="K45"/>
    </sheetView>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521</v>
      </c>
      <c r="J40" s="950" t="s">
        <v>522</v>
      </c>
      <c r="K40" s="950" t="s">
        <v>523</v>
      </c>
      <c r="L40" s="950" t="s">
        <v>524</v>
      </c>
      <c r="M40" s="990" t="s">
        <v>250</v>
      </c>
    </row>
    <row r="41" spans="2:13" ht="27.75" customHeight="1">
      <c r="B41" s="892" t="s">
        <v>37</v>
      </c>
      <c r="C41" s="906"/>
      <c r="D41" s="916"/>
      <c r="E41" s="973" t="s">
        <v>56</v>
      </c>
      <c r="F41" s="973"/>
      <c r="G41" s="973"/>
      <c r="H41" s="979"/>
      <c r="I41" s="983">
        <v>1787</v>
      </c>
      <c r="J41" s="987">
        <v>2018</v>
      </c>
      <c r="K41" s="987">
        <v>2062</v>
      </c>
      <c r="L41" s="987">
        <v>2090</v>
      </c>
      <c r="M41" s="991">
        <v>2321</v>
      </c>
    </row>
    <row r="42" spans="2:13" ht="27.75" customHeight="1">
      <c r="B42" s="893"/>
      <c r="C42" s="907"/>
      <c r="D42" s="917"/>
      <c r="E42" s="974" t="s">
        <v>69</v>
      </c>
      <c r="F42" s="974"/>
      <c r="G42" s="974"/>
      <c r="H42" s="980"/>
      <c r="I42" s="984" t="s">
        <v>197</v>
      </c>
      <c r="J42" s="988" t="s">
        <v>197</v>
      </c>
      <c r="K42" s="988" t="s">
        <v>197</v>
      </c>
      <c r="L42" s="988" t="s">
        <v>197</v>
      </c>
      <c r="M42" s="992" t="s">
        <v>197</v>
      </c>
    </row>
    <row r="43" spans="2:13" ht="27.75" customHeight="1">
      <c r="B43" s="893"/>
      <c r="C43" s="907"/>
      <c r="D43" s="917"/>
      <c r="E43" s="974" t="s">
        <v>71</v>
      </c>
      <c r="F43" s="974"/>
      <c r="G43" s="974"/>
      <c r="H43" s="980"/>
      <c r="I43" s="984">
        <v>1638</v>
      </c>
      <c r="J43" s="988">
        <v>1465</v>
      </c>
      <c r="K43" s="988">
        <v>1124</v>
      </c>
      <c r="L43" s="988">
        <v>1134</v>
      </c>
      <c r="M43" s="992">
        <v>1204</v>
      </c>
    </row>
    <row r="44" spans="2:13" ht="27.75" customHeight="1">
      <c r="B44" s="893"/>
      <c r="C44" s="907"/>
      <c r="D44" s="917"/>
      <c r="E44" s="974" t="s">
        <v>73</v>
      </c>
      <c r="F44" s="974"/>
      <c r="G44" s="974"/>
      <c r="H44" s="980"/>
      <c r="I44" s="984">
        <v>74</v>
      </c>
      <c r="J44" s="988">
        <v>68</v>
      </c>
      <c r="K44" s="988">
        <v>54</v>
      </c>
      <c r="L44" s="988">
        <v>44</v>
      </c>
      <c r="M44" s="992">
        <v>40</v>
      </c>
    </row>
    <row r="45" spans="2:13" ht="27.75" customHeight="1">
      <c r="B45" s="893"/>
      <c r="C45" s="907"/>
      <c r="D45" s="917"/>
      <c r="E45" s="974" t="s">
        <v>75</v>
      </c>
      <c r="F45" s="974"/>
      <c r="G45" s="974"/>
      <c r="H45" s="980"/>
      <c r="I45" s="984">
        <v>436</v>
      </c>
      <c r="J45" s="988">
        <v>435</v>
      </c>
      <c r="K45" s="988">
        <v>420</v>
      </c>
      <c r="L45" s="988">
        <v>410</v>
      </c>
      <c r="M45" s="992">
        <v>406</v>
      </c>
    </row>
    <row r="46" spans="2:13" ht="27.75" customHeight="1">
      <c r="B46" s="893"/>
      <c r="C46" s="907"/>
      <c r="D46" s="918"/>
      <c r="E46" s="974" t="s">
        <v>74</v>
      </c>
      <c r="F46" s="974"/>
      <c r="G46" s="974"/>
      <c r="H46" s="980"/>
      <c r="I46" s="984" t="s">
        <v>197</v>
      </c>
      <c r="J46" s="988" t="s">
        <v>197</v>
      </c>
      <c r="K46" s="988" t="s">
        <v>197</v>
      </c>
      <c r="L46" s="988" t="s">
        <v>197</v>
      </c>
      <c r="M46" s="992" t="s">
        <v>197</v>
      </c>
    </row>
    <row r="47" spans="2:13" ht="27.75" customHeight="1">
      <c r="B47" s="893"/>
      <c r="C47" s="907"/>
      <c r="D47" s="971"/>
      <c r="E47" s="975" t="s">
        <v>77</v>
      </c>
      <c r="F47" s="978"/>
      <c r="G47" s="978"/>
      <c r="H47" s="981"/>
      <c r="I47" s="984" t="s">
        <v>197</v>
      </c>
      <c r="J47" s="988" t="s">
        <v>197</v>
      </c>
      <c r="K47" s="988" t="s">
        <v>197</v>
      </c>
      <c r="L47" s="988" t="s">
        <v>197</v>
      </c>
      <c r="M47" s="992" t="s">
        <v>197</v>
      </c>
    </row>
    <row r="48" spans="2:13" ht="27.75" customHeight="1">
      <c r="B48" s="893"/>
      <c r="C48" s="907"/>
      <c r="D48" s="917"/>
      <c r="E48" s="974" t="s">
        <v>83</v>
      </c>
      <c r="F48" s="974"/>
      <c r="G48" s="974"/>
      <c r="H48" s="980"/>
      <c r="I48" s="984" t="s">
        <v>197</v>
      </c>
      <c r="J48" s="988" t="s">
        <v>197</v>
      </c>
      <c r="K48" s="988" t="s">
        <v>197</v>
      </c>
      <c r="L48" s="988" t="s">
        <v>197</v>
      </c>
      <c r="M48" s="992" t="s">
        <v>197</v>
      </c>
    </row>
    <row r="49" spans="2:13" ht="27.75" customHeight="1">
      <c r="B49" s="894"/>
      <c r="C49" s="908"/>
      <c r="D49" s="917"/>
      <c r="E49" s="974" t="s">
        <v>87</v>
      </c>
      <c r="F49" s="974"/>
      <c r="G49" s="974"/>
      <c r="H49" s="980"/>
      <c r="I49" s="984" t="s">
        <v>197</v>
      </c>
      <c r="J49" s="988" t="s">
        <v>197</v>
      </c>
      <c r="K49" s="988" t="s">
        <v>197</v>
      </c>
      <c r="L49" s="988" t="s">
        <v>197</v>
      </c>
      <c r="M49" s="992" t="s">
        <v>197</v>
      </c>
    </row>
    <row r="50" spans="2:13" ht="27.75" customHeight="1">
      <c r="B50" s="968" t="s">
        <v>89</v>
      </c>
      <c r="C50" s="970"/>
      <c r="D50" s="972"/>
      <c r="E50" s="974" t="s">
        <v>90</v>
      </c>
      <c r="F50" s="974"/>
      <c r="G50" s="974"/>
      <c r="H50" s="980"/>
      <c r="I50" s="984">
        <v>2350</v>
      </c>
      <c r="J50" s="988">
        <v>2501</v>
      </c>
      <c r="K50" s="988">
        <v>2940</v>
      </c>
      <c r="L50" s="988">
        <v>3385</v>
      </c>
      <c r="M50" s="992">
        <v>3543</v>
      </c>
    </row>
    <row r="51" spans="2:13" ht="27.75" customHeight="1">
      <c r="B51" s="893"/>
      <c r="C51" s="907"/>
      <c r="D51" s="917"/>
      <c r="E51" s="974" t="s">
        <v>92</v>
      </c>
      <c r="F51" s="974"/>
      <c r="G51" s="974"/>
      <c r="H51" s="980"/>
      <c r="I51" s="984" t="s">
        <v>197</v>
      </c>
      <c r="J51" s="988" t="s">
        <v>197</v>
      </c>
      <c r="K51" s="988" t="s">
        <v>197</v>
      </c>
      <c r="L51" s="988" t="s">
        <v>197</v>
      </c>
      <c r="M51" s="992" t="s">
        <v>197</v>
      </c>
    </row>
    <row r="52" spans="2:13" ht="27.75" customHeight="1">
      <c r="B52" s="894"/>
      <c r="C52" s="908"/>
      <c r="D52" s="917"/>
      <c r="E52" s="974" t="s">
        <v>44</v>
      </c>
      <c r="F52" s="974"/>
      <c r="G52" s="974"/>
      <c r="H52" s="980"/>
      <c r="I52" s="984">
        <v>3503</v>
      </c>
      <c r="J52" s="988">
        <v>3676</v>
      </c>
      <c r="K52" s="988">
        <v>3464</v>
      </c>
      <c r="L52" s="988">
        <v>3388</v>
      </c>
      <c r="M52" s="992">
        <v>3328</v>
      </c>
    </row>
    <row r="53" spans="2:13" ht="27.75" customHeight="1">
      <c r="B53" s="896" t="s">
        <v>49</v>
      </c>
      <c r="C53" s="910"/>
      <c r="D53" s="919"/>
      <c r="E53" s="976" t="s">
        <v>96</v>
      </c>
      <c r="F53" s="976"/>
      <c r="G53" s="976"/>
      <c r="H53" s="982"/>
      <c r="I53" s="985">
        <v>-1919</v>
      </c>
      <c r="J53" s="989">
        <v>-2191</v>
      </c>
      <c r="K53" s="989">
        <v>-2745</v>
      </c>
      <c r="L53" s="989">
        <v>-3095</v>
      </c>
      <c r="M53" s="993">
        <v>-2900</v>
      </c>
    </row>
    <row r="54" spans="2:13" ht="27.75" customHeight="1">
      <c r="B54" s="969"/>
      <c r="C54" s="868"/>
      <c r="D54" s="868"/>
      <c r="E54" s="977"/>
      <c r="F54" s="977"/>
      <c r="G54" s="977"/>
      <c r="H54" s="977"/>
      <c r="I54" s="986"/>
      <c r="J54" s="986"/>
      <c r="K54" s="986"/>
      <c r="L54" s="986"/>
      <c r="M54" s="986"/>
    </row>
    <row r="55" spans="2:13"/>
  </sheetData>
  <sheetProtection algorithmName="SHA-512" hashValue="DPtpap4e28MVK71epIHcfD25FmbvMXDJ8y3BvYTt3kq3q51I6wLPs+YHjaVW2SUXR3J14y8+W5rm5tKPIOfo4w==" saltValue="8AJEM6BbanpDFSiKDp2eO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23" zoomScale="50" zoomScaleNormal="50" zoomScaleSheetLayoutView="100" workbookViewId="0">
      <selection activeCell="C61" sqref="C61:E61"/>
    </sheetView>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5</v>
      </c>
      <c r="C54" s="1000"/>
      <c r="D54" s="1000"/>
      <c r="E54" s="1009" t="s">
        <v>17</v>
      </c>
      <c r="F54" s="1016" t="s">
        <v>523</v>
      </c>
      <c r="G54" s="1016" t="s">
        <v>524</v>
      </c>
      <c r="H54" s="1024" t="s">
        <v>250</v>
      </c>
    </row>
    <row r="55" spans="2:8" ht="52.5" customHeight="1">
      <c r="B55" s="995"/>
      <c r="C55" s="1001" t="s">
        <v>100</v>
      </c>
      <c r="D55" s="1001"/>
      <c r="E55" s="1010"/>
      <c r="F55" s="1017">
        <v>1996</v>
      </c>
      <c r="G55" s="1017">
        <v>2406</v>
      </c>
      <c r="H55" s="1025">
        <v>2527</v>
      </c>
    </row>
    <row r="56" spans="2:8" ht="52.5" customHeight="1">
      <c r="B56" s="996"/>
      <c r="C56" s="1002" t="s">
        <v>103</v>
      </c>
      <c r="D56" s="1002"/>
      <c r="E56" s="1011"/>
      <c r="F56" s="1018">
        <v>0</v>
      </c>
      <c r="G56" s="1018">
        <v>0</v>
      </c>
      <c r="H56" s="1026">
        <v>0</v>
      </c>
    </row>
    <row r="57" spans="2:8" ht="53.25" customHeight="1">
      <c r="B57" s="996"/>
      <c r="C57" s="1003" t="s">
        <v>67</v>
      </c>
      <c r="D57" s="1003"/>
      <c r="E57" s="1012"/>
      <c r="F57" s="1019">
        <v>791</v>
      </c>
      <c r="G57" s="1019">
        <v>803</v>
      </c>
      <c r="H57" s="1027">
        <v>808</v>
      </c>
    </row>
    <row r="58" spans="2:8" ht="45.75" customHeight="1">
      <c r="B58" s="997"/>
      <c r="C58" s="1004" t="s">
        <v>298</v>
      </c>
      <c r="D58" s="1007"/>
      <c r="E58" s="1013"/>
      <c r="F58" s="1020">
        <v>498</v>
      </c>
      <c r="G58" s="1020">
        <v>499</v>
      </c>
      <c r="H58" s="1028">
        <v>499</v>
      </c>
    </row>
    <row r="59" spans="2:8" ht="45.75" customHeight="1">
      <c r="B59" s="997"/>
      <c r="C59" s="1004" t="s">
        <v>537</v>
      </c>
      <c r="D59" s="1007"/>
      <c r="E59" s="1013"/>
      <c r="F59" s="1020">
        <v>226</v>
      </c>
      <c r="G59" s="1020">
        <v>226</v>
      </c>
      <c r="H59" s="1028">
        <v>226</v>
      </c>
    </row>
    <row r="60" spans="2:8" ht="45.75" customHeight="1">
      <c r="B60" s="997"/>
      <c r="C60" s="1004" t="s">
        <v>140</v>
      </c>
      <c r="D60" s="1007"/>
      <c r="E60" s="1013"/>
      <c r="F60" s="1020">
        <v>25</v>
      </c>
      <c r="G60" s="1020">
        <v>32</v>
      </c>
      <c r="H60" s="1028">
        <v>37</v>
      </c>
    </row>
    <row r="61" spans="2:8" ht="45.75" customHeight="1">
      <c r="B61" s="997"/>
      <c r="C61" s="1004" t="s">
        <v>536</v>
      </c>
      <c r="D61" s="1007"/>
      <c r="E61" s="1013"/>
      <c r="F61" s="1020">
        <v>15</v>
      </c>
      <c r="G61" s="1020">
        <v>15</v>
      </c>
      <c r="H61" s="1028">
        <v>15</v>
      </c>
    </row>
    <row r="62" spans="2:8" ht="45.75" customHeight="1">
      <c r="B62" s="998"/>
      <c r="C62" s="1005" t="s">
        <v>64</v>
      </c>
      <c r="D62" s="1008"/>
      <c r="E62" s="1014"/>
      <c r="F62" s="1021">
        <v>14</v>
      </c>
      <c r="G62" s="1021">
        <v>14</v>
      </c>
      <c r="H62" s="1029">
        <v>14</v>
      </c>
    </row>
    <row r="63" spans="2:8" ht="52.5" customHeight="1">
      <c r="B63" s="999"/>
      <c r="C63" s="1006" t="s">
        <v>105</v>
      </c>
      <c r="D63" s="1006"/>
      <c r="E63" s="1015"/>
      <c r="F63" s="1022">
        <v>2787</v>
      </c>
      <c r="G63" s="1022">
        <v>3209</v>
      </c>
      <c r="H63" s="1030">
        <v>3336</v>
      </c>
    </row>
    <row r="64" spans="2:8"/>
  </sheetData>
  <sheetProtection algorithmName="SHA-512" hashValue="7YVH9Rke85yZYpwAOXx9o0slZ9wG8C/SHVJBgU/I4qnOvsZQSE9OqcYscQKUV+5NelnfT8eRFcSudwHWMtbXqg==" saltValue="uVYkVVylfcKrCV6uyH9p+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31" customWidth="1"/>
    <col min="2" max="8" width="13.33203125" style="1031" customWidth="1"/>
    <col min="9" max="16384" width="11.109375" style="1031"/>
  </cols>
  <sheetData>
    <row r="1" spans="1:8">
      <c r="A1" s="752"/>
      <c r="B1" s="764"/>
      <c r="C1" s="768"/>
      <c r="D1" s="781"/>
      <c r="E1" s="793"/>
      <c r="F1" s="793"/>
      <c r="G1" s="793"/>
      <c r="H1" s="827"/>
    </row>
    <row r="2" spans="1:8">
      <c r="A2" s="753"/>
      <c r="B2" s="765"/>
      <c r="C2" s="1038"/>
      <c r="D2" s="782" t="s">
        <v>79</v>
      </c>
      <c r="E2" s="794"/>
      <c r="F2" s="1046" t="s">
        <v>520</v>
      </c>
      <c r="G2" s="818"/>
      <c r="H2" s="828"/>
    </row>
    <row r="3" spans="1:8">
      <c r="A3" s="782" t="s">
        <v>518</v>
      </c>
      <c r="B3" s="767"/>
      <c r="C3" s="1039"/>
      <c r="D3" s="1042">
        <v>78986</v>
      </c>
      <c r="E3" s="1044"/>
      <c r="F3" s="1047">
        <v>268375</v>
      </c>
      <c r="G3" s="1049"/>
      <c r="H3" s="1052"/>
    </row>
    <row r="4" spans="1:8">
      <c r="A4" s="754"/>
      <c r="B4" s="766"/>
      <c r="C4" s="1040"/>
      <c r="D4" s="1043">
        <v>44258</v>
      </c>
      <c r="E4" s="1045"/>
      <c r="F4" s="1048">
        <v>119602</v>
      </c>
      <c r="G4" s="1050"/>
      <c r="H4" s="1053"/>
    </row>
    <row r="5" spans="1:8">
      <c r="A5" s="782" t="s">
        <v>477</v>
      </c>
      <c r="B5" s="767"/>
      <c r="C5" s="1039"/>
      <c r="D5" s="1042">
        <v>156541</v>
      </c>
      <c r="E5" s="1044"/>
      <c r="F5" s="1047">
        <v>301035</v>
      </c>
      <c r="G5" s="1049"/>
      <c r="H5" s="1052"/>
    </row>
    <row r="6" spans="1:8">
      <c r="A6" s="754"/>
      <c r="B6" s="766"/>
      <c r="C6" s="1040"/>
      <c r="D6" s="1043">
        <v>87185</v>
      </c>
      <c r="E6" s="1045"/>
      <c r="F6" s="1048">
        <v>154376</v>
      </c>
      <c r="G6" s="1050"/>
      <c r="H6" s="1053"/>
    </row>
    <row r="7" spans="1:8">
      <c r="A7" s="782" t="s">
        <v>313</v>
      </c>
      <c r="B7" s="767"/>
      <c r="C7" s="1039"/>
      <c r="D7" s="1042">
        <v>120052</v>
      </c>
      <c r="E7" s="1044"/>
      <c r="F7" s="1047">
        <v>277467</v>
      </c>
      <c r="G7" s="1049"/>
      <c r="H7" s="1052"/>
    </row>
    <row r="8" spans="1:8">
      <c r="A8" s="754"/>
      <c r="B8" s="766"/>
      <c r="C8" s="1040"/>
      <c r="D8" s="1043">
        <v>84411</v>
      </c>
      <c r="E8" s="1045"/>
      <c r="F8" s="1048">
        <v>128378</v>
      </c>
      <c r="G8" s="1050"/>
      <c r="H8" s="1053"/>
    </row>
    <row r="9" spans="1:8">
      <c r="A9" s="782" t="s">
        <v>137</v>
      </c>
      <c r="B9" s="767"/>
      <c r="C9" s="1039"/>
      <c r="D9" s="1042">
        <v>117747</v>
      </c>
      <c r="E9" s="1044"/>
      <c r="F9" s="1047">
        <v>282256</v>
      </c>
      <c r="G9" s="1049"/>
      <c r="H9" s="1052"/>
    </row>
    <row r="10" spans="1:8">
      <c r="A10" s="754"/>
      <c r="B10" s="766"/>
      <c r="C10" s="1040"/>
      <c r="D10" s="1043">
        <v>84108</v>
      </c>
      <c r="E10" s="1045"/>
      <c r="F10" s="1048">
        <v>145453</v>
      </c>
      <c r="G10" s="1050"/>
      <c r="H10" s="1053"/>
    </row>
    <row r="11" spans="1:8">
      <c r="A11" s="782" t="s">
        <v>519</v>
      </c>
      <c r="B11" s="767"/>
      <c r="C11" s="1039"/>
      <c r="D11" s="1042">
        <v>215253</v>
      </c>
      <c r="E11" s="1044"/>
      <c r="F11" s="1047">
        <v>295341</v>
      </c>
      <c r="G11" s="1049"/>
      <c r="H11" s="1052"/>
    </row>
    <row r="12" spans="1:8">
      <c r="A12" s="754"/>
      <c r="B12" s="766"/>
      <c r="C12" s="1041"/>
      <c r="D12" s="1043">
        <v>175659</v>
      </c>
      <c r="E12" s="1045"/>
      <c r="F12" s="1048">
        <v>137402</v>
      </c>
      <c r="G12" s="1050"/>
      <c r="H12" s="1053"/>
    </row>
    <row r="13" spans="1:8">
      <c r="A13" s="782"/>
      <c r="B13" s="767"/>
      <c r="C13" s="1039"/>
      <c r="D13" s="1042">
        <v>137716</v>
      </c>
      <c r="E13" s="1044"/>
      <c r="F13" s="1047">
        <v>284895</v>
      </c>
      <c r="G13" s="1051"/>
      <c r="H13" s="1052"/>
    </row>
    <row r="14" spans="1:8">
      <c r="A14" s="754"/>
      <c r="B14" s="766"/>
      <c r="C14" s="1040"/>
      <c r="D14" s="1043">
        <v>95124</v>
      </c>
      <c r="E14" s="1045"/>
      <c r="F14" s="1048">
        <v>137042</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85</v>
      </c>
      <c r="B19" s="1032">
        <f>ROUND(VALUE(SUBSTITUTE(実質収支比率等に係る経年分析!F$48,"▲","-")),2)</f>
        <v>5.67</v>
      </c>
      <c r="C19" s="1032">
        <f>ROUND(VALUE(SUBSTITUTE(実質収支比率等に係る経年分析!G$48,"▲","-")),2)</f>
        <v>4.4400000000000004</v>
      </c>
      <c r="D19" s="1032">
        <f>ROUND(VALUE(SUBSTITUTE(実質収支比率等に係る経年分析!H$48,"▲","-")),2)</f>
        <v>4.62</v>
      </c>
      <c r="E19" s="1032">
        <f>ROUND(VALUE(SUBSTITUTE(実質収支比率等に係る経年分析!I$48,"▲","-")),2)</f>
        <v>4.47</v>
      </c>
      <c r="F19" s="1032">
        <f>ROUND(VALUE(SUBSTITUTE(実質収支比率等に係る経年分析!J$48,"▲","-")),2)</f>
        <v>6.3</v>
      </c>
    </row>
    <row r="20" spans="1:11">
      <c r="A20" s="1032" t="s">
        <v>38</v>
      </c>
      <c r="B20" s="1032">
        <f>ROUND(VALUE(SUBSTITUTE(実質収支比率等に係る経年分析!F$47,"▲","-")),2)</f>
        <v>65.47</v>
      </c>
      <c r="C20" s="1032">
        <f>ROUND(VALUE(SUBSTITUTE(実質収支比率等に係る経年分析!G$47,"▲","-")),2)</f>
        <v>73.260000000000005</v>
      </c>
      <c r="D20" s="1032">
        <f>ROUND(VALUE(SUBSTITUTE(実質収支比率等に係る経年分析!H$47,"▲","-")),2)</f>
        <v>81.14</v>
      </c>
      <c r="E20" s="1032">
        <f>ROUND(VALUE(SUBSTITUTE(実質収支比率等に係る経年分析!I$47,"▲","-")),2)</f>
        <v>93.53</v>
      </c>
      <c r="F20" s="1032">
        <f>ROUND(VALUE(SUBSTITUTE(実質収支比率等に係る経年分析!J$47,"▲","-")),2)</f>
        <v>98.29</v>
      </c>
    </row>
    <row r="21" spans="1:11">
      <c r="A21" s="1032" t="s">
        <v>108</v>
      </c>
      <c r="B21" s="1032">
        <f>IF(ISNUMBER(VALUE(SUBSTITUTE(実質収支比率等に係る経年分析!F$49,"▲","-"))),ROUND(VALUE(SUBSTITUTE(実質収支比率等に係る経年分析!F$49,"▲","-")),2),NA())</f>
        <v>15.45</v>
      </c>
      <c r="C21" s="1032">
        <f>IF(ISNUMBER(VALUE(SUBSTITUTE(実質収支比率等に係る経年分析!G$49,"▲","-"))),ROUND(VALUE(SUBSTITUTE(実質収支比率等に係る経年分析!G$49,"▲","-")),2),NA())</f>
        <v>5.94</v>
      </c>
      <c r="D21" s="1032">
        <f>IF(ISNUMBER(VALUE(SUBSTITUTE(実質収支比率等に係る経年分析!H$49,"▲","-"))),ROUND(VALUE(SUBSTITUTE(実質収支比率等に係る経年分析!H$49,"▲","-")),2),NA())</f>
        <v>17.22</v>
      </c>
      <c r="E21" s="1032">
        <f>IF(ISNUMBER(VALUE(SUBSTITUTE(実質収支比率等に係る経年分析!I$49,"▲","-"))),ROUND(VALUE(SUBSTITUTE(実質収支比率等に係る経年分析!I$49,"▲","-")),2),NA())</f>
        <v>15.99</v>
      </c>
      <c r="F21" s="1032">
        <f>IF(ISNUMBER(VALUE(SUBSTITUTE(実質収支比率等に係る経年分析!J$49,"▲","-"))),ROUND(VALUE(SUBSTITUTE(実質収支比率等に係る経年分析!J$49,"▲","-")),2),NA())</f>
        <v>11.51</v>
      </c>
    </row>
    <row r="24" spans="1:11">
      <c r="A24" s="1031" t="s">
        <v>97</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110</v>
      </c>
      <c r="C26" s="1033" t="s">
        <v>65</v>
      </c>
      <c r="D26" s="1033" t="s">
        <v>110</v>
      </c>
      <c r="E26" s="1033" t="s">
        <v>65</v>
      </c>
      <c r="F26" s="1033" t="s">
        <v>110</v>
      </c>
      <c r="G26" s="1033" t="s">
        <v>65</v>
      </c>
      <c r="H26" s="1033" t="s">
        <v>110</v>
      </c>
      <c r="I26" s="1033" t="s">
        <v>65</v>
      </c>
      <c r="J26" s="1033" t="s">
        <v>110</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あさひプライムスキー場事業特別会計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朝日村国民健康保険特別会計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9.e-002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0.57999999999999996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6.e-002</v>
      </c>
    </row>
    <row r="33" spans="1:16">
      <c r="A33" s="1033" t="str">
        <f>IF('連結実質赤字比率に係る赤字・黒字の構成分析'!C$37="",NA(),'連結実質赤字比率に係る赤字・黒字の構成分析'!C$37)</f>
        <v>朝日村介護保険特別会計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0.46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0.54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1.65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2.1</v>
      </c>
    </row>
    <row r="34" spans="1:16">
      <c r="A34" s="1033" t="str">
        <f>IF('連結実質赤字比率に係る赤字・黒字の構成分析'!C$36="",NA(),'連結実質赤字比率に係る赤字・黒字の構成分析'!C$36)</f>
        <v>朝日村簡易水道事業会計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0.99</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2.14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2.35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2.59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4.3899999999999997</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5.67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4.43</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4.62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4.46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6.3</v>
      </c>
    </row>
    <row r="36" spans="1:16">
      <c r="A36" s="1033" t="str">
        <f>IF('連結実質赤字比率に係る赤字・黒字の構成分析'!C$34="",NA(),'連結実質赤字比率に係る赤字・黒字の構成分析'!C$34)</f>
        <v>朝日村下水道事業会計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3.02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6.03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6.92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7.21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8.4600000000000009</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431</v>
      </c>
      <c r="E42" s="1034"/>
      <c r="F42" s="1034"/>
      <c r="G42" s="1034">
        <f>'実質公債費比率（分子）の構造'!L$52</f>
        <v>349</v>
      </c>
      <c r="H42" s="1034"/>
      <c r="I42" s="1034"/>
      <c r="J42" s="1034">
        <f>'実質公債費比率（分子）の構造'!M$52</f>
        <v>370</v>
      </c>
      <c r="K42" s="1034"/>
      <c r="L42" s="1034"/>
      <c r="M42" s="1034">
        <f>'実質公債費比率（分子）の構造'!N$52</f>
        <v>407</v>
      </c>
      <c r="N42" s="1034"/>
      <c r="O42" s="1034"/>
      <c r="P42" s="1034">
        <f>'実質公債費比率（分子）の構造'!O$52</f>
        <v>394</v>
      </c>
    </row>
    <row r="43" spans="1:16">
      <c r="A43" s="1034" t="s">
        <v>42</v>
      </c>
      <c r="B43" s="1034" t="str">
        <f>'実質公債費比率（分子）の構造'!K$51</f>
        <v>-</v>
      </c>
      <c r="C43" s="1034"/>
      <c r="D43" s="1034"/>
      <c r="E43" s="1034">
        <f>'実質公債費比率（分子）の構造'!L$51</f>
        <v>0</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18</v>
      </c>
      <c r="C45" s="1034"/>
      <c r="D45" s="1034"/>
      <c r="E45" s="1034">
        <f>'実質公債費比率（分子）の構造'!L$49</f>
        <v>10</v>
      </c>
      <c r="F45" s="1034"/>
      <c r="G45" s="1034"/>
      <c r="H45" s="1034">
        <f>'実質公債費比率（分子）の構造'!M$49</f>
        <v>8</v>
      </c>
      <c r="I45" s="1034"/>
      <c r="J45" s="1034"/>
      <c r="K45" s="1034">
        <f>'実質公債費比率（分子）の構造'!N$49</f>
        <v>10</v>
      </c>
      <c r="L45" s="1034"/>
      <c r="M45" s="1034"/>
      <c r="N45" s="1034">
        <f>'実質公債費比率（分子）の構造'!O$49</f>
        <v>10</v>
      </c>
      <c r="O45" s="1034"/>
      <c r="P45" s="1034"/>
    </row>
    <row r="46" spans="1:16">
      <c r="A46" s="1034" t="s">
        <v>35</v>
      </c>
      <c r="B46" s="1034">
        <f>'実質公債費比率（分子）の構造'!K$48</f>
        <v>226</v>
      </c>
      <c r="C46" s="1034"/>
      <c r="D46" s="1034"/>
      <c r="E46" s="1034">
        <f>'実質公債費比率（分子）の構造'!L$48</f>
        <v>233</v>
      </c>
      <c r="F46" s="1034"/>
      <c r="G46" s="1034"/>
      <c r="H46" s="1034">
        <f>'実質公債費比率（分子）の構造'!M$48</f>
        <v>222</v>
      </c>
      <c r="I46" s="1034"/>
      <c r="J46" s="1034"/>
      <c r="K46" s="1034">
        <f>'実質公債費比率（分子）の構造'!N$48</f>
        <v>278</v>
      </c>
      <c r="L46" s="1034"/>
      <c r="M46" s="1034"/>
      <c r="N46" s="1034">
        <f>'実質公債費比率（分子）の構造'!O$48</f>
        <v>232</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199</v>
      </c>
      <c r="C49" s="1034"/>
      <c r="D49" s="1034"/>
      <c r="E49" s="1034">
        <f>'実質公債費比率（分子）の構造'!L$45</f>
        <v>224</v>
      </c>
      <c r="F49" s="1034"/>
      <c r="G49" s="1034"/>
      <c r="H49" s="1034">
        <f>'実質公債費比率（分子）の構造'!M$45</f>
        <v>268</v>
      </c>
      <c r="I49" s="1034"/>
      <c r="J49" s="1034"/>
      <c r="K49" s="1034">
        <f>'実質公債費比率（分子）の構造'!N$45</f>
        <v>291</v>
      </c>
      <c r="L49" s="1034"/>
      <c r="M49" s="1034"/>
      <c r="N49" s="1034">
        <f>'実質公債費比率（分子）の構造'!O$45</f>
        <v>310</v>
      </c>
      <c r="O49" s="1034"/>
      <c r="P49" s="1034"/>
    </row>
    <row r="50" spans="1:16">
      <c r="A50" s="1034" t="s">
        <v>52</v>
      </c>
      <c r="B50" s="1034" t="e">
        <f>NA()</f>
        <v>#N/A</v>
      </c>
      <c r="C50" s="1034">
        <f>IF(ISNUMBER('実質公債費比率（分子）の構造'!K$53),'実質公債費比率（分子）の構造'!K$53,NA())</f>
        <v>12</v>
      </c>
      <c r="D50" s="1034" t="e">
        <f>NA()</f>
        <v>#N/A</v>
      </c>
      <c r="E50" s="1034" t="e">
        <f>NA()</f>
        <v>#N/A</v>
      </c>
      <c r="F50" s="1034">
        <f>IF(ISNUMBER('実質公債費比率（分子）の構造'!L$53),'実質公債費比率（分子）の構造'!L$53,NA())</f>
        <v>118</v>
      </c>
      <c r="G50" s="1034" t="e">
        <f>NA()</f>
        <v>#N/A</v>
      </c>
      <c r="H50" s="1034" t="e">
        <f>NA()</f>
        <v>#N/A</v>
      </c>
      <c r="I50" s="1034">
        <f>IF(ISNUMBER('実質公債費比率（分子）の構造'!M$53),'実質公債費比率（分子）の構造'!M$53,NA())</f>
        <v>128</v>
      </c>
      <c r="J50" s="1034" t="e">
        <f>NA()</f>
        <v>#N/A</v>
      </c>
      <c r="K50" s="1034" t="e">
        <f>NA()</f>
        <v>#N/A</v>
      </c>
      <c r="L50" s="1034">
        <f>IF(ISNUMBER('実質公債費比率（分子）の構造'!N$53),'実質公債費比率（分子）の構造'!N$53,NA())</f>
        <v>172</v>
      </c>
      <c r="M50" s="1034" t="e">
        <f>NA()</f>
        <v>#N/A</v>
      </c>
      <c r="N50" s="1034" t="e">
        <f>NA()</f>
        <v>#N/A</v>
      </c>
      <c r="O50" s="1034">
        <f>IF(ISNUMBER('実質公債費比率（分子）の構造'!O$53),'実質公債費比率（分子）の構造'!O$53,NA())</f>
        <v>158</v>
      </c>
      <c r="P50" s="1034" t="e">
        <f>NA()</f>
        <v>#N/A</v>
      </c>
    </row>
    <row r="53" spans="1:16">
      <c r="A53" s="1031" t="s">
        <v>117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44</v>
      </c>
      <c r="B56" s="1033"/>
      <c r="C56" s="1033"/>
      <c r="D56" s="1033">
        <f>'将来負担比率（分子）の構造'!I$52</f>
        <v>3503</v>
      </c>
      <c r="E56" s="1033"/>
      <c r="F56" s="1033"/>
      <c r="G56" s="1033">
        <f>'将来負担比率（分子）の構造'!J$52</f>
        <v>3676</v>
      </c>
      <c r="H56" s="1033"/>
      <c r="I56" s="1033"/>
      <c r="J56" s="1033">
        <f>'将来負担比率（分子）の構造'!K$52</f>
        <v>3464</v>
      </c>
      <c r="K56" s="1033"/>
      <c r="L56" s="1033"/>
      <c r="M56" s="1033">
        <f>'将来負担比率（分子）の構造'!L$52</f>
        <v>3388</v>
      </c>
      <c r="N56" s="1033"/>
      <c r="O56" s="1033"/>
      <c r="P56" s="1033">
        <f>'将来負担比率（分子）の構造'!M$52</f>
        <v>3328</v>
      </c>
    </row>
    <row r="57" spans="1:16">
      <c r="A57" s="1033" t="s">
        <v>92</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90</v>
      </c>
      <c r="B58" s="1033"/>
      <c r="C58" s="1033"/>
      <c r="D58" s="1033">
        <f>'将来負担比率（分子）の構造'!I$50</f>
        <v>2350</v>
      </c>
      <c r="E58" s="1033"/>
      <c r="F58" s="1033"/>
      <c r="G58" s="1033">
        <f>'将来負担比率（分子）の構造'!J$50</f>
        <v>2501</v>
      </c>
      <c r="H58" s="1033"/>
      <c r="I58" s="1033"/>
      <c r="J58" s="1033">
        <f>'将来負担比率（分子）の構造'!K$50</f>
        <v>2940</v>
      </c>
      <c r="K58" s="1033"/>
      <c r="L58" s="1033"/>
      <c r="M58" s="1033">
        <f>'将来負担比率（分子）の構造'!L$50</f>
        <v>3385</v>
      </c>
      <c r="N58" s="1033"/>
      <c r="O58" s="1033"/>
      <c r="P58" s="1033">
        <f>'将来負担比率（分子）の構造'!M$50</f>
        <v>3543</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75</v>
      </c>
      <c r="B62" s="1033">
        <f>'将来負担比率（分子）の構造'!I$45</f>
        <v>436</v>
      </c>
      <c r="C62" s="1033"/>
      <c r="D62" s="1033"/>
      <c r="E62" s="1033">
        <f>'将来負担比率（分子）の構造'!J$45</f>
        <v>435</v>
      </c>
      <c r="F62" s="1033"/>
      <c r="G62" s="1033"/>
      <c r="H62" s="1033">
        <f>'将来負担比率（分子）の構造'!K$45</f>
        <v>420</v>
      </c>
      <c r="I62" s="1033"/>
      <c r="J62" s="1033"/>
      <c r="K62" s="1033">
        <f>'将来負担比率（分子）の構造'!L$45</f>
        <v>410</v>
      </c>
      <c r="L62" s="1033"/>
      <c r="M62" s="1033"/>
      <c r="N62" s="1033">
        <f>'将来負担比率（分子）の構造'!M$45</f>
        <v>406</v>
      </c>
      <c r="O62" s="1033"/>
      <c r="P62" s="1033"/>
    </row>
    <row r="63" spans="1:16">
      <c r="A63" s="1033" t="s">
        <v>73</v>
      </c>
      <c r="B63" s="1033">
        <f>'将来負担比率（分子）の構造'!I$44</f>
        <v>74</v>
      </c>
      <c r="C63" s="1033"/>
      <c r="D63" s="1033"/>
      <c r="E63" s="1033">
        <f>'将来負担比率（分子）の構造'!J$44</f>
        <v>68</v>
      </c>
      <c r="F63" s="1033"/>
      <c r="G63" s="1033"/>
      <c r="H63" s="1033">
        <f>'将来負担比率（分子）の構造'!K$44</f>
        <v>54</v>
      </c>
      <c r="I63" s="1033"/>
      <c r="J63" s="1033"/>
      <c r="K63" s="1033">
        <f>'将来負担比率（分子）の構造'!L$44</f>
        <v>44</v>
      </c>
      <c r="L63" s="1033"/>
      <c r="M63" s="1033"/>
      <c r="N63" s="1033">
        <f>'将来負担比率（分子）の構造'!M$44</f>
        <v>40</v>
      </c>
      <c r="O63" s="1033"/>
      <c r="P63" s="1033"/>
    </row>
    <row r="64" spans="1:16">
      <c r="A64" s="1033" t="s">
        <v>71</v>
      </c>
      <c r="B64" s="1033">
        <f>'将来負担比率（分子）の構造'!I$43</f>
        <v>1638</v>
      </c>
      <c r="C64" s="1033"/>
      <c r="D64" s="1033"/>
      <c r="E64" s="1033">
        <f>'将来負担比率（分子）の構造'!J$43</f>
        <v>1465</v>
      </c>
      <c r="F64" s="1033"/>
      <c r="G64" s="1033"/>
      <c r="H64" s="1033">
        <f>'将来負担比率（分子）の構造'!K$43</f>
        <v>1124</v>
      </c>
      <c r="I64" s="1033"/>
      <c r="J64" s="1033"/>
      <c r="K64" s="1033">
        <f>'将来負担比率（分子）の構造'!L$43</f>
        <v>1134</v>
      </c>
      <c r="L64" s="1033"/>
      <c r="M64" s="1033"/>
      <c r="N64" s="1033">
        <f>'将来負担比率（分子）の構造'!M$43</f>
        <v>1204</v>
      </c>
      <c r="O64" s="1033"/>
      <c r="P64" s="1033"/>
    </row>
    <row r="65" spans="1:16">
      <c r="A65" s="1033" t="s">
        <v>69</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56</v>
      </c>
      <c r="B66" s="1033">
        <f>'将来負担比率（分子）の構造'!I$41</f>
        <v>1787</v>
      </c>
      <c r="C66" s="1033"/>
      <c r="D66" s="1033"/>
      <c r="E66" s="1033">
        <f>'将来負担比率（分子）の構造'!J$41</f>
        <v>2018</v>
      </c>
      <c r="F66" s="1033"/>
      <c r="G66" s="1033"/>
      <c r="H66" s="1033">
        <f>'将来負担比率（分子）の構造'!K$41</f>
        <v>2062</v>
      </c>
      <c r="I66" s="1033"/>
      <c r="J66" s="1033"/>
      <c r="K66" s="1033">
        <f>'将来負担比率（分子）の構造'!L$41</f>
        <v>2090</v>
      </c>
      <c r="L66" s="1033"/>
      <c r="M66" s="1033"/>
      <c r="N66" s="1033">
        <f>'将来負担比率（分子）の構造'!M$41</f>
        <v>2321</v>
      </c>
      <c r="O66" s="1033"/>
      <c r="P66" s="1033"/>
    </row>
    <row r="67" spans="1:16">
      <c r="A67" s="1033" t="s">
        <v>96</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1996</v>
      </c>
      <c r="C72" s="1037">
        <f>基金残高に係る経年分析!G55</f>
        <v>2406</v>
      </c>
      <c r="D72" s="1037">
        <f>基金残高に係る経年分析!H55</f>
        <v>2527</v>
      </c>
    </row>
    <row r="73" spans="1:16">
      <c r="A73" s="1035" t="s">
        <v>126</v>
      </c>
      <c r="B73" s="1037">
        <f>基金残高に係る経年分析!F56</f>
        <v>0</v>
      </c>
      <c r="C73" s="1037">
        <f>基金残高に係る経年分析!G56</f>
        <v>0</v>
      </c>
      <c r="D73" s="1037">
        <f>基金残高に係る経年分析!H56</f>
        <v>0</v>
      </c>
    </row>
    <row r="74" spans="1:16">
      <c r="A74" s="1035" t="s">
        <v>128</v>
      </c>
      <c r="B74" s="1037">
        <f>基金残高に係る経年分析!F57</f>
        <v>791</v>
      </c>
      <c r="C74" s="1037">
        <f>基金残高に係る経年分析!G57</f>
        <v>803</v>
      </c>
      <c r="D74" s="1037">
        <f>基金残高に係る経年分析!H57</f>
        <v>808</v>
      </c>
    </row>
  </sheetData>
  <sheetProtection algorithmName="SHA-512" hashValue="ikQr4vCT+EbMOyaxysCw80k19kBn+BI6+cIkYvlzcayiXBEdfMJ2kLxpwJyd50jqmL9Okhg2m8khlkGC/4FQJw==" saltValue="XxnMmx0IQtVM+Q1cmiGHD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2025-03-16T22:37:33Z</cp:lastPrinted>
  <dcterms:created xsi:type="dcterms:W3CDTF">2025-02-19T02:38:15Z</dcterms:created>
  <dcterms:modified xsi:type="dcterms:W3CDTF">2025-04-02T05:48:22Z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2025-04-02T05:48:22Z</vt:filetime>
  </property>
</Properties>
</file>